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https://365thet.sharepoint.com/sites/Data/Shared Documents/Thet Shared/PROGRAMMES/MULTI-COUNTRY/Active/Global Health Workforce Programme/09_Grants management/Grants selection/01_Application Documents/Extension/Budget Template/"/>
    </mc:Choice>
  </mc:AlternateContent>
  <xr:revisionPtr revIDLastSave="0" documentId="8_{467378CF-0C1A-4766-9519-53348630212F}" xr6:coauthVersionLast="47" xr6:coauthVersionMax="47" xr10:uidLastSave="{00000000-0000-0000-0000-000000000000}"/>
  <bookViews>
    <workbookView xWindow="2910" yWindow="-13185" windowWidth="21600" windowHeight="11295" tabRatio="281" xr2:uid="{35DC1834-A227-46F9-911A-7785A822C685}"/>
  </bookViews>
  <sheets>
    <sheet name="Budget" sheetId="1" r:id="rId1"/>
    <sheet name="Funding Flow" sheetId="5" r:id="rId2"/>
  </sheets>
  <definedNames>
    <definedName name="_xlnm.Print_Area" localSheetId="0">Budget!$A$1:$X$79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0" i="1" l="1"/>
  <c r="J15" i="1" l="1"/>
  <c r="T75" i="1"/>
  <c r="T76" i="1"/>
  <c r="T77" i="1"/>
  <c r="T74" i="1"/>
  <c r="T66" i="1"/>
  <c r="T67" i="1"/>
  <c r="T68" i="1"/>
  <c r="T69" i="1"/>
  <c r="T70" i="1"/>
  <c r="T71" i="1"/>
  <c r="T65" i="1"/>
  <c r="T61" i="1"/>
  <c r="T62" i="1"/>
  <c r="T60" i="1"/>
  <c r="T59" i="1"/>
  <c r="T49" i="1"/>
  <c r="T50" i="1"/>
  <c r="T51" i="1"/>
  <c r="T52" i="1"/>
  <c r="T53" i="1"/>
  <c r="T54" i="1"/>
  <c r="T55" i="1"/>
  <c r="T56" i="1"/>
  <c r="T57" i="1"/>
  <c r="T58" i="1"/>
  <c r="T48" i="1"/>
  <c r="T29" i="1"/>
  <c r="T30" i="1"/>
  <c r="T31" i="1"/>
  <c r="T32" i="1"/>
  <c r="T33" i="1"/>
  <c r="T34" i="1"/>
  <c r="T35" i="1"/>
  <c r="T36" i="1"/>
  <c r="T37" i="1"/>
  <c r="T38" i="1"/>
  <c r="T39" i="1"/>
  <c r="T40" i="1"/>
  <c r="T41" i="1"/>
  <c r="T42" i="1"/>
  <c r="T43" i="1"/>
  <c r="T44" i="1"/>
  <c r="T45" i="1"/>
  <c r="T28" i="1"/>
  <c r="T21" i="1"/>
  <c r="T22" i="1"/>
  <c r="T23" i="1"/>
  <c r="T24" i="1"/>
  <c r="T25" i="1"/>
  <c r="T20" i="1"/>
  <c r="T16" i="1"/>
  <c r="T12" i="1"/>
  <c r="T13" i="1"/>
  <c r="T14" i="1"/>
  <c r="T15" i="1"/>
  <c r="T17" i="1"/>
  <c r="T11" i="1"/>
  <c r="J59" i="1"/>
  <c r="J60" i="1"/>
  <c r="J61" i="1"/>
  <c r="J30" i="1"/>
  <c r="N63" i="1"/>
  <c r="R78" i="1"/>
  <c r="P78" i="1"/>
  <c r="N78" i="1"/>
  <c r="L78" i="1"/>
  <c r="R72" i="1"/>
  <c r="P72" i="1"/>
  <c r="N72" i="1"/>
  <c r="L72" i="1"/>
  <c r="L63" i="1"/>
  <c r="R46" i="1"/>
  <c r="P46" i="1"/>
  <c r="N46" i="1"/>
  <c r="L46" i="1"/>
  <c r="P26" i="1"/>
  <c r="N26" i="1"/>
  <c r="L26" i="1"/>
  <c r="P18" i="1"/>
  <c r="N18" i="1"/>
  <c r="L18" i="1"/>
  <c r="R63" i="1"/>
  <c r="P63" i="1"/>
  <c r="J29" i="1"/>
  <c r="J31" i="1"/>
  <c r="J32" i="1"/>
  <c r="J33" i="1"/>
  <c r="J34" i="1"/>
  <c r="J75" i="1"/>
  <c r="J76" i="1"/>
  <c r="J74" i="1"/>
  <c r="J66" i="1"/>
  <c r="J67" i="1"/>
  <c r="J68" i="1"/>
  <c r="J69" i="1"/>
  <c r="J70" i="1"/>
  <c r="J65" i="1"/>
  <c r="J49" i="1"/>
  <c r="J50" i="1"/>
  <c r="J51" i="1"/>
  <c r="J52" i="1"/>
  <c r="J53" i="1"/>
  <c r="J54" i="1"/>
  <c r="J55" i="1"/>
  <c r="J56" i="1"/>
  <c r="J57" i="1"/>
  <c r="J48" i="1"/>
  <c r="J38" i="1"/>
  <c r="J39" i="1"/>
  <c r="J40" i="1"/>
  <c r="J41" i="1"/>
  <c r="J42" i="1"/>
  <c r="J43" i="1"/>
  <c r="J44" i="1"/>
  <c r="J37" i="1"/>
  <c r="J28" i="1"/>
  <c r="J21" i="1"/>
  <c r="J22" i="1"/>
  <c r="J23" i="1"/>
  <c r="J24" i="1"/>
  <c r="J20" i="1"/>
  <c r="J12" i="1"/>
  <c r="J13" i="1"/>
  <c r="J14" i="1"/>
  <c r="J16" i="1"/>
  <c r="J11" i="1"/>
  <c r="R18" i="1"/>
  <c r="R26" i="1"/>
  <c r="J63" i="1" l="1"/>
  <c r="T46" i="1"/>
  <c r="D86" i="1" s="1"/>
  <c r="T78" i="1"/>
  <c r="D89" i="1" s="1"/>
  <c r="T72" i="1"/>
  <c r="D88" i="1" s="1"/>
  <c r="T63" i="1"/>
  <c r="D87" i="1" s="1"/>
  <c r="T26" i="1"/>
  <c r="T18" i="1"/>
  <c r="D84" i="1" s="1"/>
  <c r="J18" i="1"/>
  <c r="J72" i="1"/>
  <c r="J78" i="1"/>
  <c r="J26" i="1"/>
  <c r="J46" i="1"/>
  <c r="R79" i="1"/>
  <c r="N79" i="1"/>
  <c r="P79" i="1"/>
  <c r="L79" i="1"/>
  <c r="J79" i="1" l="1"/>
  <c r="C5" i="1" s="1"/>
  <c r="D94" i="1" s="1"/>
  <c r="T79" i="1"/>
  <c r="D95" i="1" s="1"/>
  <c r="D96" i="1" l="1"/>
  <c r="V79" i="1"/>
  <c r="V72" i="1" l="1"/>
  <c r="V78" i="1"/>
  <c r="V46" i="1"/>
  <c r="V63" i="1"/>
  <c r="V18" i="1"/>
  <c r="E84" i="1" s="1"/>
  <c r="V26" i="1" l="1"/>
  <c r="E85" i="1" s="1"/>
  <c r="D85" i="1"/>
  <c r="D90" i="1" s="1"/>
  <c r="E86" i="1"/>
  <c r="E89" i="1"/>
  <c r="E88" i="1"/>
  <c r="E87" i="1"/>
  <c r="E9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Fiona Elliott</author>
    <author>Meggan Ireland</author>
  </authors>
  <commentList>
    <comment ref="T9" authorId="0" shapeId="0" xr:uid="{CA8B44EC-CBFC-40B9-9047-0714D147079C}">
      <text>
        <r>
          <rPr>
            <sz val="11"/>
            <color theme="1"/>
            <rFont val="Calibri"/>
            <family val="2"/>
            <scheme val="minor"/>
          </rPr>
          <t>GHP:
If you add more rows, please ensure you pull down the sum formula or add it in.</t>
        </r>
      </text>
    </comment>
    <comment ref="X9" authorId="0" shapeId="0" xr:uid="{37AA5BA4-B4B1-4AB9-A496-C44F46EB40FA}">
      <text>
        <r>
          <rPr>
            <b/>
            <sz val="9"/>
            <color indexed="81"/>
            <rFont val="Tahoma"/>
            <family val="2"/>
          </rPr>
          <t>THET: Please complete budget narrative here to explain costs.</t>
        </r>
        <r>
          <rPr>
            <sz val="9"/>
            <color indexed="81"/>
            <rFont val="Tahoma"/>
            <family val="2"/>
          </rPr>
          <t xml:space="preserve">
</t>
        </r>
      </text>
    </comment>
    <comment ref="B10" authorId="1" shapeId="0" xr:uid="{DCC13942-9EA1-42C7-807C-8A6058218BE9}">
      <text>
        <r>
          <rPr>
            <sz val="11"/>
            <color theme="1"/>
            <rFont val="Calibri"/>
            <family val="2"/>
            <scheme val="minor"/>
          </rPr>
          <t>GHP:
Total project management costs at least 20% of total budget.
Includes:
Communication costs (phone calls etc)
Office Space and equipment (rent, computers etc)
Staff time</t>
        </r>
      </text>
    </comment>
    <comment ref="B27" authorId="0" shapeId="0" xr:uid="{852F6023-63CF-484C-B0D5-3CED9F99E8EC}">
      <text>
        <r>
          <rPr>
            <sz val="11"/>
            <color theme="1"/>
            <rFont val="Calibri"/>
            <family val="2"/>
            <scheme val="minor"/>
          </rPr>
          <t>GHP:
This section is for compulsory in person travel for in country partnership leads at the in-country events in the capital. Each partnership applying for a large grant must budget for at least one in country delegate to attend the in-country launch event.</t>
        </r>
      </text>
    </comment>
    <comment ref="B36" authorId="0" shapeId="0" xr:uid="{5FC94083-A923-41D2-A1B9-6C298CBD8098}">
      <text>
        <r>
          <rPr>
            <sz val="11"/>
            <color theme="1"/>
            <rFont val="Calibri"/>
            <family val="2"/>
            <scheme val="minor"/>
          </rPr>
          <t xml:space="preserve">GHP:
Please add other travel costs to this section of the budget. </t>
        </r>
      </text>
    </comment>
    <comment ref="B47" authorId="0" shapeId="0" xr:uid="{24E1BA9D-4552-40DE-A555-6A32FD2986AD}">
      <text>
        <r>
          <rPr>
            <sz val="11"/>
            <color theme="1"/>
            <rFont val="Calibri"/>
            <family val="2"/>
            <scheme val="minor"/>
          </rPr>
          <t>GHP:
Includes costs directly linked to activity delivery e.g. workshop costs (venue, catering), course materials (teaching aides, stationery), local travel and accomodation for trainees. Please breakdown each activity by the different costs.</t>
        </r>
      </text>
    </comment>
    <comment ref="B64" authorId="0" shapeId="0" xr:uid="{BBB36958-2DF8-477E-B7B1-DF7C2614F1D9}">
      <text>
        <r>
          <rPr>
            <sz val="11"/>
            <color theme="1"/>
            <rFont val="Calibri"/>
            <family val="2"/>
            <scheme val="minor"/>
          </rPr>
          <t>GHP
Total monitoring and evaluation costs at least 10% of overall budget.</t>
        </r>
      </text>
    </comment>
  </commentList>
</comments>
</file>

<file path=xl/sharedStrings.xml><?xml version="1.0" encoding="utf-8"?>
<sst xmlns="http://schemas.openxmlformats.org/spreadsheetml/2006/main" count="93" uniqueCount="73">
  <si>
    <t xml:space="preserve">GHWP Phase 2 - Grant Application Budget Template </t>
  </si>
  <si>
    <t>Lead Partner 1 - Contract Holder:</t>
  </si>
  <si>
    <t>Co-Lead Partner 2:</t>
  </si>
  <si>
    <t>Budget Compiled By:</t>
  </si>
  <si>
    <t>Total Budget:</t>
  </si>
  <si>
    <t xml:space="preserve">●  Extra rows can be added under each section if necessary - please pull down the formula in column J &amp; T if you do.
●  Please ensure your totals in column J are equal to your totals in column T.
●   Budget lines should be broken down in column B where possible. For example, instead of 'Flights', 'Flights, 5 x £600', or instead of 'Trainee subsistence', 'Trainee subsistence, 20 pp x 3 days x £10'. You should then explain what the budget is for in the narrative in column X.
●   Please use the Budget Notes to provide clarification on what these costs are for and how they breakdown.
●   Please click on yellow cells for guidance. More guidence on what we are looking for and how to fill out a budget can be found in the Frequently Asked Questions doccument. </t>
  </si>
  <si>
    <t>Budget categories and line items in GBP</t>
  </si>
  <si>
    <t>Unit Type</t>
  </si>
  <si>
    <t>Unit Cost
£</t>
  </si>
  <si>
    <t>Quantity</t>
  </si>
  <si>
    <t>Duration</t>
  </si>
  <si>
    <t>Project Total 
 £</t>
  </si>
  <si>
    <t>Q1 Apr-Jun 25</t>
  </si>
  <si>
    <t>Q2 Jul-Sep 25</t>
  </si>
  <si>
    <t>Q3 Oct-Dec 25</t>
  </si>
  <si>
    <t>Q4 Jan 26</t>
  </si>
  <si>
    <t>Project Total
(see comment)</t>
  </si>
  <si>
    <t>Percentages</t>
  </si>
  <si>
    <t>Budget Narrative</t>
  </si>
  <si>
    <t>Project Management (see comment)</t>
  </si>
  <si>
    <t>Communication costs e.g. phone calls</t>
  </si>
  <si>
    <t>Office space and office equipment</t>
  </si>
  <si>
    <t>Lead Partner 1 staff time</t>
  </si>
  <si>
    <t>Lead Partner 2 staff time</t>
  </si>
  <si>
    <t>Contingency (up to 1.5%)</t>
  </si>
  <si>
    <t>Other: (please specify)</t>
  </si>
  <si>
    <t>Add more rows above this one if necessary</t>
  </si>
  <si>
    <t>Sub-Total</t>
  </si>
  <si>
    <t>Equipment and Refurbishment</t>
  </si>
  <si>
    <t>Travel (Compulsory for Large Grants)</t>
  </si>
  <si>
    <t>Attendence in person for in country delegates at the in-country launch event in the capital.</t>
  </si>
  <si>
    <t>Transport</t>
  </si>
  <si>
    <t>Subsistence</t>
  </si>
  <si>
    <t>Accommodation</t>
  </si>
  <si>
    <t>Travel (Optional)</t>
  </si>
  <si>
    <t>Local transport</t>
  </si>
  <si>
    <t>International transport</t>
  </si>
  <si>
    <t>Visas</t>
  </si>
  <si>
    <t xml:space="preserve">Travel health </t>
  </si>
  <si>
    <t>Insurance</t>
  </si>
  <si>
    <t>Other (please specify)</t>
  </si>
  <si>
    <t>Project Implementation (see comment)</t>
  </si>
  <si>
    <t>Activity 1:</t>
  </si>
  <si>
    <t>Activity 2:</t>
  </si>
  <si>
    <t>Activity 3:</t>
  </si>
  <si>
    <t>Gender Equality and Social Inclusion (please specify any activities or associated costs)</t>
  </si>
  <si>
    <t>Monitoring &amp; Evaluation (see comment)</t>
  </si>
  <si>
    <t>Other</t>
  </si>
  <si>
    <t>TOTAL FUNDS</t>
  </si>
  <si>
    <t>SUMMARY BY CATEGORY</t>
  </si>
  <si>
    <t>CATEGORY</t>
  </si>
  <si>
    <t>TOTAL BUDGET PER CATEGORY</t>
  </si>
  <si>
    <t>PERCENTAGE OF OVERALL BUDGET</t>
  </si>
  <si>
    <t>Additional income for this project (source &amp; funds use)</t>
  </si>
  <si>
    <t>Total</t>
  </si>
  <si>
    <t>Project Management</t>
  </si>
  <si>
    <t>Travel</t>
  </si>
  <si>
    <t xml:space="preserve">Project Implementation </t>
  </si>
  <si>
    <t>Monitoring &amp; Evaluation</t>
  </si>
  <si>
    <t xml:space="preserve">Other </t>
  </si>
  <si>
    <t>Add more rows above this one if needed</t>
  </si>
  <si>
    <t>TOTAL</t>
  </si>
  <si>
    <t>Formula Check</t>
  </si>
  <si>
    <t>Contract Amount</t>
  </si>
  <si>
    <t xml:space="preserve">Budget Amount </t>
  </si>
  <si>
    <t xml:space="preserve">Correct? </t>
  </si>
  <si>
    <t>Please complete this Funding Flow to show where the funds will sit. Please see guidence in the Q&amp;A doccument.</t>
  </si>
  <si>
    <t>Tier 2 supplier (recipient of funds from THET -  Partner 1 who will sign the contract)</t>
  </si>
  <si>
    <t xml:space="preserve">Total received (£) </t>
  </si>
  <si>
    <t>Tier 3 recipient - recipient of funding from Tier 2 supplier (E.G other partner)</t>
  </si>
  <si>
    <t xml:space="preserve">Total received from Tier 2 supplier (£) </t>
  </si>
  <si>
    <t xml:space="preserve">Please add further tiers as needed, for example other insitutions who may receive funds to carry out activities.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</si>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</sst>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 #,##0.00_-;\-* #,##0.00_-;_-* &quot;-&quot;??_-;_-@_-"/>
    <numFmt numFmtId="166" formatCode="&quot;£&quot;#,##0.00"/>
  </numFmts>
  <fonts count="17">
    <font>
      <sz val="11"/>
      <color theme="1"/>
      <name val="Calibri"/>
      <family val="2"/>
      <scheme val="minor"/>
    </font>
    <font>
      <sz val="11"/>
      <color theme="1"/>
      <name val="Calibri"/>
      <family val="2"/>
      <scheme val="minor"/>
    </font>
    <font>
      <sz val="10"/>
      <name val="Arial"/>
      <family val="2"/>
    </font>
    <font>
      <b/>
      <sz val="9"/>
      <color indexed="81"/>
      <name val="Tahoma"/>
      <family val="2"/>
    </font>
    <font>
      <sz val="9"/>
      <color indexed="81"/>
      <name val="Tahoma"/>
      <family val="2"/>
    </font>
    <font>
      <sz val="12"/>
      <color theme="1"/>
      <name val="Calibri"/>
      <family val="2"/>
      <scheme val="minor"/>
    </font>
    <font>
      <sz val="10"/>
      <color rgb="FF000000"/>
      <name val="Calibri"/>
      <family val="2"/>
      <scheme val="minor"/>
    </font>
    <font>
      <b/>
      <i/>
      <sz val="10"/>
      <color rgb="FF000000"/>
      <name val="Calibri"/>
      <family val="2"/>
      <scheme val="minor"/>
    </font>
    <font>
      <i/>
      <sz val="10"/>
      <color rgb="FF000000"/>
      <name val="Calibri"/>
      <family val="2"/>
      <scheme val="minor"/>
    </font>
    <font>
      <sz val="12"/>
      <name val="Calibri"/>
      <family val="2"/>
      <scheme val="minor"/>
    </font>
    <font>
      <b/>
      <sz val="12"/>
      <name val="Calibri"/>
      <family val="2"/>
      <scheme val="minor"/>
    </font>
    <font>
      <b/>
      <sz val="12"/>
      <color theme="1"/>
      <name val="Calibri"/>
      <family val="2"/>
      <scheme val="minor"/>
    </font>
    <font>
      <b/>
      <sz val="12"/>
      <color rgb="FFFF0000"/>
      <name val="Calibri"/>
      <family val="2"/>
      <scheme val="minor"/>
    </font>
    <font>
      <i/>
      <sz val="12"/>
      <name val="Calibri"/>
      <family val="2"/>
      <scheme val="minor"/>
    </font>
    <font>
      <b/>
      <sz val="10"/>
      <color theme="1"/>
      <name val="Arial"/>
      <family val="2"/>
    </font>
    <font>
      <sz val="10"/>
      <color theme="1"/>
      <name val="Arial"/>
      <family val="2"/>
    </font>
    <font>
      <i/>
      <sz val="9"/>
      <color theme="1"/>
      <name val="Arial"/>
      <family val="2"/>
    </font>
  </fonts>
  <fills count="1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9FC4E3"/>
        <bgColor indexed="64"/>
      </patternFill>
    </fill>
    <fill>
      <patternFill patternType="solid">
        <fgColor rgb="FFE7E6E6"/>
        <bgColor rgb="FF000000"/>
      </patternFill>
    </fill>
    <fill>
      <patternFill patternType="solid">
        <fgColor rgb="FFD9D9D9"/>
        <bgColor rgb="FF000000"/>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rgb="FFFFFF00"/>
        <bgColor indexed="64"/>
      </patternFill>
    </fill>
    <fill>
      <patternFill patternType="solid">
        <fgColor rgb="FFA0C4E3"/>
        <bgColor rgb="FFA0C4E3"/>
      </patternFill>
    </fill>
    <fill>
      <patternFill patternType="solid">
        <fgColor rgb="FFC0D7EC"/>
        <bgColor rgb="FFC0D7EC"/>
      </patternFill>
    </fill>
    <fill>
      <patternFill patternType="solid">
        <fgColor rgb="FFF2F2F2"/>
        <bgColor rgb="FFF2F2F2"/>
      </patternFill>
    </fill>
    <fill>
      <patternFill patternType="solid">
        <fgColor theme="4"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medium">
        <color indexed="64"/>
      </top>
      <bottom/>
      <diagonal/>
    </border>
    <border>
      <left/>
      <right style="thick">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top/>
      <bottom style="medium">
        <color indexed="64"/>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diagonal/>
    </border>
    <border>
      <left style="thick">
        <color rgb="FF000000"/>
      </left>
      <right style="thick">
        <color rgb="FF000000"/>
      </right>
      <top style="medium">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9" fontId="1" fillId="0" borderId="0" applyFont="0" applyFill="0" applyBorder="0" applyAlignment="0" applyProtection="0"/>
    <xf numFmtId="0" fontId="5" fillId="0" borderId="0"/>
    <xf numFmtId="165" fontId="2" fillId="0" borderId="0" applyFont="0" applyFill="0" applyBorder="0" applyAlignment="0" applyProtection="0"/>
  </cellStyleXfs>
  <cellXfs count="194">
    <xf numFmtId="0" fontId="0" fillId="0" borderId="0" xfId="0"/>
    <xf numFmtId="0" fontId="7" fillId="6" borderId="21"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8" fillId="0" borderId="0" xfId="0" applyFont="1" applyAlignment="1">
      <alignment wrapText="1"/>
    </xf>
    <xf numFmtId="0" fontId="6" fillId="0" borderId="0" xfId="0" applyFont="1" applyAlignment="1">
      <alignment wrapText="1"/>
    </xf>
    <xf numFmtId="0" fontId="6" fillId="0" borderId="24" xfId="0" applyFont="1" applyBorder="1" applyAlignment="1">
      <alignment wrapText="1"/>
    </xf>
    <xf numFmtId="0" fontId="6" fillId="0" borderId="25" xfId="0" applyFont="1" applyBorder="1" applyAlignment="1">
      <alignment wrapText="1"/>
    </xf>
    <xf numFmtId="0" fontId="6" fillId="0" borderId="26" xfId="0" applyFont="1" applyBorder="1" applyAlignment="1">
      <alignment wrapText="1"/>
    </xf>
    <xf numFmtId="0" fontId="6" fillId="0" borderId="27" xfId="0" applyFont="1" applyBorder="1" applyAlignment="1">
      <alignment wrapText="1"/>
    </xf>
    <xf numFmtId="0" fontId="6" fillId="7" borderId="28" xfId="0" applyFont="1" applyFill="1" applyBorder="1" applyAlignment="1">
      <alignment wrapText="1"/>
    </xf>
    <xf numFmtId="0" fontId="6" fillId="7" borderId="29" xfId="0" applyFont="1" applyFill="1" applyBorder="1" applyAlignment="1">
      <alignment wrapText="1"/>
    </xf>
    <xf numFmtId="0" fontId="6" fillId="7" borderId="30" xfId="0" applyFont="1" applyFill="1" applyBorder="1" applyAlignment="1">
      <alignment wrapText="1"/>
    </xf>
    <xf numFmtId="0" fontId="6" fillId="7" borderId="25" xfId="0" applyFont="1" applyFill="1" applyBorder="1" applyAlignment="1">
      <alignment wrapText="1"/>
    </xf>
    <xf numFmtId="0" fontId="6" fillId="0" borderId="4" xfId="0" applyFont="1" applyBorder="1" applyAlignment="1">
      <alignment wrapText="1"/>
    </xf>
    <xf numFmtId="0" fontId="7" fillId="0" borderId="1" xfId="0" applyFont="1" applyBorder="1" applyAlignment="1">
      <alignment wrapText="1"/>
    </xf>
    <xf numFmtId="0" fontId="6" fillId="0" borderId="15" xfId="0" applyFont="1" applyBorder="1" applyAlignment="1">
      <alignment wrapText="1"/>
    </xf>
    <xf numFmtId="0" fontId="7" fillId="0" borderId="14" xfId="0" applyFont="1" applyBorder="1" applyAlignment="1">
      <alignment wrapText="1"/>
    </xf>
    <xf numFmtId="0" fontId="5" fillId="2" borderId="0" xfId="0" applyFont="1" applyFill="1"/>
    <xf numFmtId="0" fontId="0" fillId="0" borderId="0" xfId="0" applyAlignment="1">
      <alignment wrapText="1"/>
    </xf>
    <xf numFmtId="0" fontId="9" fillId="2" borderId="0" xfId="5" applyFont="1" applyFill="1" applyAlignment="1">
      <alignment vertical="center"/>
    </xf>
    <xf numFmtId="0" fontId="10" fillId="0" borderId="0" xfId="3" applyFont="1" applyAlignment="1">
      <alignment horizontal="center" vertical="top" wrapText="1"/>
    </xf>
    <xf numFmtId="0" fontId="5" fillId="2" borderId="18" xfId="0" applyFont="1" applyFill="1" applyBorder="1" applyProtection="1">
      <protection locked="0"/>
    </xf>
    <xf numFmtId="0" fontId="10" fillId="3" borderId="5" xfId="3" applyFont="1" applyFill="1" applyBorder="1" applyAlignment="1">
      <alignment horizontal="center" vertical="top" wrapText="1"/>
    </xf>
    <xf numFmtId="0" fontId="10" fillId="3" borderId="15" xfId="3" applyFont="1" applyFill="1" applyBorder="1" applyAlignment="1">
      <alignment horizontal="center" vertical="top" wrapText="1"/>
    </xf>
    <xf numFmtId="0" fontId="10" fillId="3" borderId="16" xfId="3" applyFont="1" applyFill="1" applyBorder="1" applyAlignment="1">
      <alignment horizontal="center" vertical="top" wrapText="1"/>
    </xf>
    <xf numFmtId="0" fontId="10" fillId="3" borderId="2" xfId="3" applyFont="1" applyFill="1" applyBorder="1" applyAlignment="1">
      <alignment horizontal="center" vertical="top" wrapText="1"/>
    </xf>
    <xf numFmtId="166" fontId="9" fillId="3" borderId="20" xfId="3" applyNumberFormat="1" applyFont="1" applyFill="1" applyBorder="1" applyAlignment="1">
      <alignment wrapText="1"/>
    </xf>
    <xf numFmtId="0" fontId="10" fillId="3" borderId="5" xfId="4" applyFont="1" applyFill="1" applyBorder="1" applyAlignment="1">
      <alignment horizontal="center" vertical="center" wrapText="1"/>
    </xf>
    <xf numFmtId="0" fontId="10" fillId="2" borderId="0" xfId="4" applyFont="1" applyFill="1" applyAlignment="1">
      <alignment horizontal="center" vertical="center"/>
    </xf>
    <xf numFmtId="0" fontId="10" fillId="3" borderId="10" xfId="4" applyFont="1" applyFill="1" applyBorder="1" applyAlignment="1">
      <alignment horizontal="center" vertical="center" wrapText="1"/>
    </xf>
    <xf numFmtId="164" fontId="11" fillId="10" borderId="5" xfId="1" applyNumberFormat="1" applyFont="1" applyFill="1" applyBorder="1" applyAlignment="1" applyProtection="1">
      <alignment vertical="top" wrapText="1"/>
    </xf>
    <xf numFmtId="166" fontId="12" fillId="2" borderId="0" xfId="1" applyNumberFormat="1" applyFont="1" applyFill="1" applyBorder="1" applyAlignment="1" applyProtection="1">
      <alignment vertical="top" wrapText="1"/>
    </xf>
    <xf numFmtId="164" fontId="11" fillId="0" borderId="5" xfId="1" applyNumberFormat="1" applyFont="1" applyFill="1" applyBorder="1" applyAlignment="1" applyProtection="1">
      <alignment vertical="top" wrapText="1"/>
    </xf>
    <xf numFmtId="166" fontId="11" fillId="2" borderId="0" xfId="1" applyNumberFormat="1" applyFont="1" applyFill="1" applyBorder="1" applyAlignment="1" applyProtection="1">
      <alignment vertical="top" wrapText="1"/>
    </xf>
    <xf numFmtId="164" fontId="11" fillId="0" borderId="31" xfId="1" applyNumberFormat="1" applyFont="1" applyFill="1" applyBorder="1" applyAlignment="1" applyProtection="1">
      <alignment vertical="top" wrapText="1"/>
    </xf>
    <xf numFmtId="166" fontId="12" fillId="2" borderId="4" xfId="1" applyNumberFormat="1" applyFont="1" applyFill="1" applyBorder="1" applyAlignment="1" applyProtection="1">
      <alignment vertical="top" wrapText="1"/>
    </xf>
    <xf numFmtId="0" fontId="10" fillId="2" borderId="0" xfId="0" applyFont="1" applyFill="1"/>
    <xf numFmtId="0" fontId="9" fillId="2" borderId="0" xfId="0" applyFont="1" applyFill="1"/>
    <xf numFmtId="0" fontId="9" fillId="0" borderId="0" xfId="0" applyFont="1"/>
    <xf numFmtId="0" fontId="5" fillId="0" borderId="0" xfId="0" applyFont="1"/>
    <xf numFmtId="0" fontId="10" fillId="3" borderId="1" xfId="3" applyFont="1" applyFill="1" applyBorder="1"/>
    <xf numFmtId="0" fontId="9" fillId="2" borderId="0" xfId="0" applyFont="1" applyFill="1" applyAlignment="1">
      <alignment horizontal="center"/>
    </xf>
    <xf numFmtId="0" fontId="9" fillId="2" borderId="0" xfId="4" applyFont="1" applyFill="1" applyAlignment="1">
      <alignment vertical="center"/>
    </xf>
    <xf numFmtId="0" fontId="10" fillId="3" borderId="1" xfId="5" applyFont="1" applyFill="1" applyBorder="1" applyAlignment="1">
      <alignment horizontal="left" vertical="center"/>
    </xf>
    <xf numFmtId="0" fontId="10" fillId="0" borderId="0" xfId="5" applyFont="1" applyAlignment="1">
      <alignment horizontal="left" vertical="center"/>
    </xf>
    <xf numFmtId="166" fontId="9" fillId="2" borderId="0" xfId="1" applyNumberFormat="1" applyFont="1" applyFill="1" applyBorder="1" applyAlignment="1" applyProtection="1">
      <alignment vertical="top" wrapText="1"/>
    </xf>
    <xf numFmtId="0" fontId="9" fillId="2" borderId="0" xfId="4" applyFont="1" applyFill="1" applyAlignment="1">
      <alignment horizontal="center" vertical="center"/>
    </xf>
    <xf numFmtId="0" fontId="9" fillId="2" borderId="0" xfId="4" applyFont="1" applyFill="1" applyAlignment="1">
      <alignment vertical="center" wrapText="1"/>
    </xf>
    <xf numFmtId="0" fontId="9" fillId="0" borderId="0" xfId="4" applyFont="1" applyAlignment="1">
      <alignment vertical="center"/>
    </xf>
    <xf numFmtId="0" fontId="10" fillId="2" borderId="0" xfId="5" applyFont="1" applyFill="1" applyAlignment="1">
      <alignment horizontal="left" vertical="center"/>
    </xf>
    <xf numFmtId="0" fontId="10" fillId="2" borderId="0" xfId="4" applyFont="1" applyFill="1" applyAlignment="1">
      <alignment vertical="center"/>
    </xf>
    <xf numFmtId="0" fontId="10" fillId="8" borderId="5" xfId="0" applyFont="1" applyFill="1" applyBorder="1" applyAlignment="1">
      <alignment vertical="top"/>
    </xf>
    <xf numFmtId="0" fontId="10" fillId="8" borderId="15" xfId="0" applyFont="1" applyFill="1" applyBorder="1" applyAlignment="1">
      <alignment vertical="top"/>
    </xf>
    <xf numFmtId="166" fontId="9" fillId="2" borderId="0" xfId="1" applyNumberFormat="1" applyFont="1" applyFill="1" applyBorder="1" applyAlignment="1" applyProtection="1">
      <alignment vertical="top"/>
    </xf>
    <xf numFmtId="166" fontId="9" fillId="2" borderId="0" xfId="1" applyNumberFormat="1" applyFont="1" applyFill="1" applyBorder="1" applyAlignment="1" applyProtection="1">
      <alignment horizontal="center" vertical="top"/>
    </xf>
    <xf numFmtId="166" fontId="10" fillId="8" borderId="42" xfId="1" applyNumberFormat="1" applyFont="1" applyFill="1" applyBorder="1" applyAlignment="1" applyProtection="1">
      <alignment horizontal="center" vertical="center"/>
    </xf>
    <xf numFmtId="166" fontId="9" fillId="2" borderId="13" xfId="1" applyNumberFormat="1" applyFont="1" applyFill="1" applyBorder="1" applyAlignment="1" applyProtection="1">
      <alignment horizontal="center" vertical="top"/>
    </xf>
    <xf numFmtId="166" fontId="10" fillId="8" borderId="9" xfId="1" applyNumberFormat="1" applyFont="1" applyFill="1" applyBorder="1" applyAlignment="1" applyProtection="1">
      <alignment horizontal="center" vertical="center"/>
    </xf>
    <xf numFmtId="166" fontId="9" fillId="2" borderId="9" xfId="1" applyNumberFormat="1" applyFont="1" applyFill="1" applyBorder="1" applyAlignment="1" applyProtection="1">
      <alignment horizontal="center" vertical="top"/>
    </xf>
    <xf numFmtId="164" fontId="13" fillId="3" borderId="10" xfId="1" applyNumberFormat="1" applyFont="1" applyFill="1" applyBorder="1" applyAlignment="1" applyProtection="1">
      <alignment horizontal="center" vertical="top"/>
    </xf>
    <xf numFmtId="0" fontId="9" fillId="2" borderId="10" xfId="5" applyFont="1" applyFill="1" applyBorder="1"/>
    <xf numFmtId="0" fontId="13" fillId="0" borderId="16" xfId="0" applyFont="1" applyBorder="1" applyAlignment="1" applyProtection="1">
      <alignment vertical="top" wrapText="1"/>
      <protection locked="0"/>
    </xf>
    <xf numFmtId="164" fontId="9" fillId="0" borderId="16" xfId="1" applyNumberFormat="1" applyFont="1" applyFill="1" applyBorder="1" applyAlignment="1" applyProtection="1">
      <alignment vertical="top" wrapText="1"/>
      <protection locked="0"/>
    </xf>
    <xf numFmtId="0" fontId="13" fillId="0" borderId="8" xfId="0" applyFont="1" applyBorder="1" applyAlignment="1" applyProtection="1">
      <alignment vertical="top" wrapText="1"/>
      <protection locked="0"/>
    </xf>
    <xf numFmtId="0" fontId="13" fillId="0" borderId="4" xfId="0" applyFont="1" applyBorder="1" applyAlignment="1" applyProtection="1">
      <alignment vertical="top" wrapText="1"/>
      <protection locked="0"/>
    </xf>
    <xf numFmtId="164" fontId="5" fillId="3" borderId="8" xfId="1" applyNumberFormat="1" applyFont="1" applyFill="1" applyBorder="1" applyAlignment="1" applyProtection="1">
      <alignment vertical="top" wrapText="1"/>
    </xf>
    <xf numFmtId="166" fontId="9" fillId="0" borderId="0" xfId="1" applyNumberFormat="1" applyFont="1" applyFill="1" applyBorder="1" applyAlignment="1" applyProtection="1">
      <alignment vertical="top" wrapText="1"/>
    </xf>
    <xf numFmtId="166" fontId="9" fillId="0" borderId="8" xfId="1" applyNumberFormat="1" applyFont="1" applyFill="1" applyBorder="1" applyAlignment="1" applyProtection="1">
      <alignment vertical="top" wrapText="1"/>
    </xf>
    <xf numFmtId="164" fontId="9" fillId="0" borderId="8" xfId="1" applyNumberFormat="1" applyFont="1" applyFill="1" applyBorder="1" applyAlignment="1" applyProtection="1">
      <alignment vertical="top" wrapText="1"/>
    </xf>
    <xf numFmtId="164" fontId="9" fillId="0" borderId="16" xfId="1" applyNumberFormat="1" applyFont="1" applyFill="1" applyBorder="1" applyAlignment="1" applyProtection="1">
      <alignment vertical="top" wrapText="1"/>
    </xf>
    <xf numFmtId="166" fontId="9" fillId="2" borderId="4" xfId="1" applyNumberFormat="1" applyFont="1" applyFill="1" applyBorder="1" applyAlignment="1" applyProtection="1">
      <alignment vertical="top" wrapText="1"/>
    </xf>
    <xf numFmtId="164" fontId="5" fillId="3" borderId="9" xfId="1" applyNumberFormat="1" applyFont="1" applyFill="1" applyBorder="1" applyAlignment="1" applyProtection="1">
      <alignment vertical="top" wrapText="1"/>
    </xf>
    <xf numFmtId="0" fontId="9" fillId="2" borderId="9" xfId="5" applyFont="1" applyFill="1" applyBorder="1"/>
    <xf numFmtId="164" fontId="9" fillId="0" borderId="8" xfId="1" applyNumberFormat="1" applyFont="1" applyFill="1" applyBorder="1" applyAlignment="1" applyProtection="1">
      <alignment vertical="top" wrapText="1"/>
      <protection locked="0"/>
    </xf>
    <xf numFmtId="0" fontId="13" fillId="4" borderId="33" xfId="0" applyFont="1" applyFill="1" applyBorder="1" applyAlignment="1">
      <alignment vertical="top" wrapText="1"/>
    </xf>
    <xf numFmtId="164" fontId="9" fillId="4" borderId="33" xfId="1" applyNumberFormat="1" applyFont="1" applyFill="1" applyBorder="1" applyAlignment="1" applyProtection="1">
      <alignment vertical="top" wrapText="1"/>
      <protection locked="0"/>
    </xf>
    <xf numFmtId="0" fontId="13" fillId="4" borderId="8" xfId="0" applyFont="1" applyFill="1" applyBorder="1" applyAlignment="1" applyProtection="1">
      <alignment vertical="top" wrapText="1"/>
      <protection locked="0"/>
    </xf>
    <xf numFmtId="0" fontId="13" fillId="4" borderId="4" xfId="0" applyFont="1" applyFill="1" applyBorder="1" applyAlignment="1" applyProtection="1">
      <alignment vertical="top" wrapText="1"/>
      <protection locked="0"/>
    </xf>
    <xf numFmtId="164" fontId="5" fillId="4" borderId="8" xfId="1" applyNumberFormat="1" applyFont="1" applyFill="1" applyBorder="1" applyAlignment="1" applyProtection="1">
      <alignment vertical="top" wrapText="1"/>
    </xf>
    <xf numFmtId="164" fontId="9" fillId="4" borderId="8" xfId="1" applyNumberFormat="1" applyFont="1" applyFill="1" applyBorder="1" applyAlignment="1" applyProtection="1">
      <alignment vertical="top" wrapText="1"/>
    </xf>
    <xf numFmtId="0" fontId="9" fillId="2" borderId="11" xfId="5" applyFont="1" applyFill="1" applyBorder="1"/>
    <xf numFmtId="0" fontId="10" fillId="9" borderId="5" xfId="0" applyFont="1" applyFill="1" applyBorder="1" applyAlignment="1">
      <alignment horizontal="right" vertical="top" wrapText="1" indent="2"/>
    </xf>
    <xf numFmtId="164" fontId="11" fillId="9" borderId="5" xfId="1" applyNumberFormat="1" applyFont="1" applyFill="1" applyBorder="1" applyAlignment="1" applyProtection="1">
      <alignment vertical="top" wrapText="1"/>
    </xf>
    <xf numFmtId="164" fontId="5" fillId="10" borderId="5" xfId="1" applyNumberFormat="1" applyFont="1" applyFill="1" applyBorder="1" applyAlignment="1" applyProtection="1">
      <alignment vertical="top" wrapText="1"/>
    </xf>
    <xf numFmtId="9" fontId="12" fillId="0" borderId="9" xfId="2" applyFont="1" applyFill="1" applyBorder="1" applyAlignment="1" applyProtection="1">
      <alignment vertical="top" wrapText="1"/>
    </xf>
    <xf numFmtId="0" fontId="10" fillId="8" borderId="8" xfId="0" applyFont="1" applyFill="1" applyBorder="1" applyAlignment="1">
      <alignment vertical="top" wrapText="1"/>
    </xf>
    <xf numFmtId="0" fontId="10" fillId="8" borderId="4" xfId="0" applyFont="1" applyFill="1" applyBorder="1" applyAlignment="1">
      <alignment vertical="top" wrapText="1"/>
    </xf>
    <xf numFmtId="164" fontId="9" fillId="8" borderId="8" xfId="1" applyNumberFormat="1" applyFont="1" applyFill="1" applyBorder="1" applyAlignment="1" applyProtection="1">
      <alignment vertical="top"/>
    </xf>
    <xf numFmtId="164" fontId="9" fillId="8" borderId="8" xfId="1" applyNumberFormat="1" applyFont="1" applyFill="1" applyBorder="1" applyAlignment="1" applyProtection="1">
      <alignment vertical="top" wrapText="1"/>
    </xf>
    <xf numFmtId="164" fontId="9" fillId="8" borderId="16" xfId="1" applyNumberFormat="1" applyFont="1" applyFill="1" applyBorder="1" applyAlignment="1" applyProtection="1">
      <alignment vertical="top" wrapText="1"/>
    </xf>
    <xf numFmtId="0" fontId="5" fillId="2" borderId="10" xfId="0" applyFont="1" applyFill="1" applyBorder="1"/>
    <xf numFmtId="166" fontId="13" fillId="0" borderId="4" xfId="0" applyNumberFormat="1" applyFont="1" applyBorder="1" applyAlignment="1" applyProtection="1">
      <alignment vertical="top" wrapText="1"/>
      <protection locked="0"/>
    </xf>
    <xf numFmtId="0" fontId="5" fillId="2" borderId="9" xfId="0" applyFont="1" applyFill="1" applyBorder="1"/>
    <xf numFmtId="0" fontId="9" fillId="0" borderId="8" xfId="0" applyFont="1" applyBorder="1" applyAlignment="1" applyProtection="1">
      <alignment vertical="top" wrapText="1"/>
      <protection locked="0"/>
    </xf>
    <xf numFmtId="166" fontId="9" fillId="0" borderId="4" xfId="0" applyNumberFormat="1" applyFont="1" applyBorder="1" applyAlignment="1" applyProtection="1">
      <alignment vertical="top" wrapText="1"/>
      <protection locked="0"/>
    </xf>
    <xf numFmtId="0" fontId="13" fillId="4" borderId="8" xfId="0" applyFont="1" applyFill="1" applyBorder="1" applyAlignment="1">
      <alignment vertical="top" wrapText="1"/>
    </xf>
    <xf numFmtId="166" fontId="13" fillId="4" borderId="4" xfId="0" applyNumberFormat="1" applyFont="1" applyFill="1" applyBorder="1" applyAlignment="1">
      <alignment vertical="top" wrapText="1"/>
    </xf>
    <xf numFmtId="166" fontId="9" fillId="0" borderId="8" xfId="0" applyNumberFormat="1" applyFont="1" applyBorder="1" applyAlignment="1" applyProtection="1">
      <alignment vertical="top" wrapText="1"/>
      <protection locked="0"/>
    </xf>
    <xf numFmtId="166" fontId="10" fillId="9" borderId="5" xfId="0" applyNumberFormat="1" applyFont="1" applyFill="1" applyBorder="1" applyAlignment="1">
      <alignment horizontal="right" vertical="top" wrapText="1" indent="2"/>
    </xf>
    <xf numFmtId="0" fontId="9" fillId="2" borderId="13" xfId="0" applyFont="1" applyFill="1" applyBorder="1"/>
    <xf numFmtId="166" fontId="10" fillId="8" borderId="4" xfId="0" applyNumberFormat="1" applyFont="1" applyFill="1" applyBorder="1" applyAlignment="1">
      <alignment vertical="top" wrapText="1"/>
    </xf>
    <xf numFmtId="166" fontId="9" fillId="4" borderId="12" xfId="1" applyNumberFormat="1" applyFont="1" applyFill="1" applyBorder="1" applyAlignment="1" applyProtection="1">
      <alignment vertical="top" wrapText="1"/>
    </xf>
    <xf numFmtId="0" fontId="9" fillId="0" borderId="16" xfId="0" applyFont="1" applyBorder="1" applyAlignment="1" applyProtection="1">
      <alignment vertical="top" wrapText="1"/>
      <protection locked="0"/>
    </xf>
    <xf numFmtId="166" fontId="9" fillId="4" borderId="9" xfId="1" applyNumberFormat="1" applyFont="1" applyFill="1" applyBorder="1" applyAlignment="1" applyProtection="1">
      <alignment vertical="top" wrapText="1"/>
    </xf>
    <xf numFmtId="0" fontId="9" fillId="0" borderId="8" xfId="0" applyFont="1" applyBorder="1"/>
    <xf numFmtId="166" fontId="13" fillId="4" borderId="33" xfId="0" applyNumberFormat="1" applyFont="1" applyFill="1" applyBorder="1" applyAlignment="1">
      <alignment vertical="top" wrapText="1"/>
    </xf>
    <xf numFmtId="164" fontId="9" fillId="4" borderId="33" xfId="1" applyNumberFormat="1" applyFont="1" applyFill="1" applyBorder="1" applyAlignment="1" applyProtection="1">
      <alignment vertical="top" wrapText="1"/>
    </xf>
    <xf numFmtId="0" fontId="10" fillId="0" borderId="8" xfId="0" applyFont="1" applyBorder="1" applyAlignment="1">
      <alignment vertical="top" wrapText="1"/>
    </xf>
    <xf numFmtId="166" fontId="9" fillId="0" borderId="9" xfId="1" applyNumberFormat="1" applyFont="1" applyFill="1" applyBorder="1" applyAlignment="1" applyProtection="1">
      <alignment vertical="top" wrapText="1"/>
      <protection locked="0"/>
    </xf>
    <xf numFmtId="166" fontId="5" fillId="2" borderId="0" xfId="1" applyNumberFormat="1" applyFont="1" applyFill="1" applyBorder="1" applyAlignment="1" applyProtection="1">
      <alignment vertical="top" wrapText="1"/>
    </xf>
    <xf numFmtId="164" fontId="5" fillId="8" borderId="8" xfId="1" applyNumberFormat="1" applyFont="1" applyFill="1" applyBorder="1" applyAlignment="1" applyProtection="1">
      <alignment vertical="top" wrapText="1"/>
    </xf>
    <xf numFmtId="164" fontId="5" fillId="8" borderId="16" xfId="1" applyNumberFormat="1" applyFont="1" applyFill="1" applyBorder="1" applyAlignment="1" applyProtection="1">
      <alignment vertical="top" wrapText="1"/>
    </xf>
    <xf numFmtId="166" fontId="9" fillId="2" borderId="13" xfId="1" applyNumberFormat="1" applyFont="1" applyFill="1" applyBorder="1" applyAlignment="1" applyProtection="1">
      <alignment vertical="top" wrapText="1"/>
    </xf>
    <xf numFmtId="0" fontId="5" fillId="2" borderId="13" xfId="0" applyFont="1" applyFill="1" applyBorder="1"/>
    <xf numFmtId="164" fontId="5" fillId="0" borderId="8" xfId="1" applyNumberFormat="1" applyFont="1" applyFill="1" applyBorder="1" applyAlignment="1" applyProtection="1">
      <alignment vertical="top" wrapText="1"/>
      <protection locked="0"/>
    </xf>
    <xf numFmtId="166" fontId="13" fillId="4" borderId="6" xfId="0" applyNumberFormat="1" applyFont="1" applyFill="1" applyBorder="1" applyAlignment="1">
      <alignment vertical="top" wrapText="1"/>
    </xf>
    <xf numFmtId="0" fontId="13" fillId="4" borderId="6" xfId="0" applyFont="1" applyFill="1" applyBorder="1" applyAlignment="1">
      <alignment vertical="top" wrapText="1"/>
    </xf>
    <xf numFmtId="0" fontId="10" fillId="8" borderId="16" xfId="0" applyFont="1" applyFill="1" applyBorder="1" applyAlignment="1">
      <alignment vertical="top" wrapText="1"/>
    </xf>
    <xf numFmtId="0" fontId="13" fillId="4" borderId="33" xfId="0" applyFont="1" applyFill="1" applyBorder="1" applyAlignment="1" applyProtection="1">
      <alignment vertical="top" wrapText="1"/>
      <protection locked="0"/>
    </xf>
    <xf numFmtId="164" fontId="5" fillId="4" borderId="33" xfId="1" applyNumberFormat="1" applyFont="1" applyFill="1" applyBorder="1" applyAlignment="1" applyProtection="1">
      <alignment vertical="top" wrapText="1"/>
    </xf>
    <xf numFmtId="0" fontId="5" fillId="2" borderId="11" xfId="0" applyFont="1" applyFill="1" applyBorder="1"/>
    <xf numFmtId="0" fontId="10" fillId="0" borderId="5" xfId="0" applyFont="1" applyBorder="1" applyAlignment="1">
      <alignment horizontal="right" vertical="top" wrapText="1" indent="2"/>
    </xf>
    <xf numFmtId="166" fontId="10" fillId="0" borderId="15" xfId="0" applyNumberFormat="1" applyFont="1" applyBorder="1" applyAlignment="1">
      <alignment horizontal="right" vertical="top" wrapText="1" indent="2"/>
    </xf>
    <xf numFmtId="0" fontId="13" fillId="0" borderId="5" xfId="0" applyFont="1" applyBorder="1" applyAlignment="1" applyProtection="1">
      <alignment vertical="top" wrapText="1"/>
      <protection locked="0"/>
    </xf>
    <xf numFmtId="0" fontId="13" fillId="0" borderId="15" xfId="0" applyFont="1" applyBorder="1" applyAlignment="1" applyProtection="1">
      <alignment vertical="top" wrapText="1"/>
      <protection locked="0"/>
    </xf>
    <xf numFmtId="0" fontId="9" fillId="3" borderId="17" xfId="3" applyFont="1" applyFill="1" applyBorder="1" applyAlignment="1">
      <alignment horizontal="left" vertical="top" wrapText="1"/>
    </xf>
    <xf numFmtId="10" fontId="9" fillId="3" borderId="17" xfId="6" applyNumberFormat="1" applyFont="1" applyFill="1" applyBorder="1" applyAlignment="1" applyProtection="1">
      <alignment horizontal="left" vertical="top" wrapText="1"/>
    </xf>
    <xf numFmtId="0" fontId="9" fillId="3" borderId="18" xfId="3" applyFont="1" applyFill="1" applyBorder="1" applyAlignment="1">
      <alignment horizontal="left" vertical="top" wrapText="1"/>
    </xf>
    <xf numFmtId="9" fontId="9" fillId="3" borderId="18" xfId="6" applyFont="1" applyFill="1" applyBorder="1" applyAlignment="1" applyProtection="1">
      <alignment horizontal="left" vertical="top" wrapText="1"/>
    </xf>
    <xf numFmtId="0" fontId="9" fillId="3" borderId="19" xfId="3" applyFont="1" applyFill="1" applyBorder="1" applyAlignment="1">
      <alignment horizontal="left" vertical="top" wrapText="1"/>
    </xf>
    <xf numFmtId="9" fontId="9" fillId="3" borderId="19" xfId="6" applyFont="1" applyFill="1" applyBorder="1" applyAlignment="1" applyProtection="1">
      <alignment horizontal="left" vertical="top" wrapText="1"/>
    </xf>
    <xf numFmtId="0" fontId="9" fillId="3" borderId="20" xfId="3" applyFont="1" applyFill="1" applyBorder="1" applyAlignment="1">
      <alignment horizontal="left" vertical="top" wrapText="1"/>
    </xf>
    <xf numFmtId="0" fontId="10" fillId="3" borderId="5" xfId="3" applyFont="1" applyFill="1" applyBorder="1" applyAlignment="1">
      <alignment horizontal="right" vertical="top"/>
    </xf>
    <xf numFmtId="9" fontId="10" fillId="3" borderId="5" xfId="6" applyFont="1" applyFill="1" applyBorder="1" applyAlignment="1" applyProtection="1">
      <alignment horizontal="left" vertical="top" wrapText="1"/>
    </xf>
    <xf numFmtId="0" fontId="9" fillId="5" borderId="5" xfId="0" applyFont="1" applyFill="1" applyBorder="1"/>
    <xf numFmtId="0" fontId="9" fillId="0" borderId="5" xfId="0" applyFont="1" applyBorder="1"/>
    <xf numFmtId="166" fontId="5" fillId="5" borderId="5" xfId="0" applyNumberFormat="1" applyFont="1" applyFill="1" applyBorder="1" applyAlignment="1">
      <alignment horizontal="center"/>
    </xf>
    <xf numFmtId="0" fontId="9" fillId="5" borderId="5" xfId="0" applyFont="1" applyFill="1" applyBorder="1" applyAlignment="1">
      <alignment horizontal="center"/>
    </xf>
    <xf numFmtId="164" fontId="9" fillId="3" borderId="32" xfId="3" applyNumberFormat="1" applyFont="1" applyFill="1" applyBorder="1" applyAlignment="1">
      <alignment wrapText="1"/>
    </xf>
    <xf numFmtId="164" fontId="9" fillId="3" borderId="18" xfId="3" applyNumberFormat="1" applyFont="1" applyFill="1" applyBorder="1" applyAlignment="1">
      <alignment wrapText="1"/>
    </xf>
    <xf numFmtId="164" fontId="9" fillId="3" borderId="8" xfId="0" applyNumberFormat="1" applyFont="1" applyFill="1" applyBorder="1"/>
    <xf numFmtId="166" fontId="13" fillId="0" borderId="8" xfId="0" applyNumberFormat="1" applyFont="1" applyBorder="1" applyAlignment="1" applyProtection="1">
      <alignment vertical="top" wrapText="1"/>
      <protection locked="0"/>
    </xf>
    <xf numFmtId="166" fontId="10" fillId="8" borderId="16" xfId="0" applyNumberFormat="1" applyFont="1" applyFill="1" applyBorder="1" applyAlignment="1">
      <alignment vertical="top" wrapText="1"/>
    </xf>
    <xf numFmtId="0" fontId="10" fillId="8" borderId="3" xfId="0" applyFont="1" applyFill="1" applyBorder="1" applyAlignment="1">
      <alignment vertical="top" wrapText="1"/>
    </xf>
    <xf numFmtId="9" fontId="12" fillId="0" borderId="5" xfId="2" applyFont="1" applyFill="1" applyBorder="1" applyAlignment="1" applyProtection="1">
      <alignment vertical="top" wrapText="1"/>
    </xf>
    <xf numFmtId="166" fontId="10" fillId="8" borderId="5" xfId="0" applyNumberFormat="1" applyFont="1" applyFill="1" applyBorder="1" applyAlignment="1">
      <alignment vertical="top" wrapText="1"/>
    </xf>
    <xf numFmtId="0" fontId="10" fillId="3" borderId="43" xfId="0" applyFont="1" applyFill="1" applyBorder="1" applyAlignment="1">
      <alignment horizontal="center" vertical="center" wrapText="1"/>
    </xf>
    <xf numFmtId="0" fontId="13" fillId="0" borderId="44" xfId="0" applyFont="1" applyBorder="1" applyAlignment="1" applyProtection="1">
      <alignment vertical="top" wrapText="1"/>
      <protection locked="0"/>
    </xf>
    <xf numFmtId="0" fontId="10" fillId="9" borderId="44" xfId="0" applyFont="1" applyFill="1" applyBorder="1" applyAlignment="1">
      <alignment horizontal="right" vertical="top" wrapText="1" indent="2"/>
    </xf>
    <xf numFmtId="0" fontId="10" fillId="8" borderId="45" xfId="0" applyFont="1" applyFill="1" applyBorder="1" applyAlignment="1">
      <alignment vertical="top" wrapText="1"/>
    </xf>
    <xf numFmtId="0" fontId="13" fillId="4" borderId="42" xfId="0" applyFont="1" applyFill="1" applyBorder="1" applyAlignment="1">
      <alignment vertical="top" wrapText="1"/>
    </xf>
    <xf numFmtId="0" fontId="10" fillId="9" borderId="42" xfId="0" applyFont="1" applyFill="1" applyBorder="1" applyAlignment="1">
      <alignment horizontal="right" vertical="top" wrapText="1" indent="2"/>
    </xf>
    <xf numFmtId="0" fontId="9" fillId="0" borderId="44" xfId="0" applyFont="1" applyBorder="1" applyAlignment="1" applyProtection="1">
      <alignment vertical="top" wrapText="1"/>
      <protection locked="0"/>
    </xf>
    <xf numFmtId="0" fontId="10" fillId="8" borderId="46" xfId="0" applyFont="1" applyFill="1" applyBorder="1" applyAlignment="1">
      <alignment vertical="top" wrapText="1"/>
    </xf>
    <xf numFmtId="166" fontId="10" fillId="9" borderId="17" xfId="0" applyNumberFormat="1" applyFont="1" applyFill="1" applyBorder="1" applyAlignment="1">
      <alignment horizontal="right" vertical="top" wrapText="1" indent="2"/>
    </xf>
    <xf numFmtId="166" fontId="10" fillId="8" borderId="47" xfId="0" applyNumberFormat="1" applyFont="1" applyFill="1" applyBorder="1" applyAlignment="1">
      <alignment vertical="top" wrapText="1"/>
    </xf>
    <xf numFmtId="0" fontId="10" fillId="11" borderId="8" xfId="0" applyFont="1" applyFill="1" applyBorder="1" applyAlignment="1">
      <alignment vertical="top"/>
    </xf>
    <xf numFmtId="0" fontId="10" fillId="11" borderId="8" xfId="0" applyFont="1" applyFill="1" applyBorder="1" applyAlignment="1">
      <alignment vertical="top" wrapText="1"/>
    </xf>
    <xf numFmtId="0" fontId="10" fillId="11" borderId="44" xfId="0" applyFont="1" applyFill="1" applyBorder="1" applyAlignment="1">
      <alignment vertical="top" wrapText="1"/>
    </xf>
    <xf numFmtId="0" fontId="10" fillId="11" borderId="7" xfId="0" applyFont="1" applyFill="1" applyBorder="1" applyAlignment="1">
      <alignment horizontal="center" vertical="center" wrapText="1"/>
    </xf>
    <xf numFmtId="164" fontId="10" fillId="3" borderId="5" xfId="3" applyNumberFormat="1" applyFont="1" applyFill="1" applyBorder="1"/>
    <xf numFmtId="0" fontId="14" fillId="12" borderId="49" xfId="0" applyFont="1" applyFill="1" applyBorder="1" applyAlignment="1">
      <alignment vertical="center" wrapText="1"/>
    </xf>
    <xf numFmtId="0" fontId="14" fillId="12" borderId="49" xfId="0" applyFont="1" applyFill="1" applyBorder="1" applyAlignment="1">
      <alignment horizontal="center" vertical="center" wrapText="1"/>
    </xf>
    <xf numFmtId="0" fontId="15" fillId="0" borderId="50" xfId="0" applyFont="1" applyBorder="1" applyAlignment="1">
      <alignment vertical="top" wrapText="1"/>
    </xf>
    <xf numFmtId="166" fontId="15" fillId="13" borderId="50" xfId="0" applyNumberFormat="1" applyFont="1" applyFill="1" applyBorder="1" applyAlignment="1">
      <alignment vertical="top" wrapText="1"/>
    </xf>
    <xf numFmtId="0" fontId="16" fillId="14" borderId="50" xfId="0" applyFont="1" applyFill="1" applyBorder="1" applyAlignment="1">
      <alignment vertical="center" wrapText="1"/>
    </xf>
    <xf numFmtId="166" fontId="15" fillId="14" borderId="50" xfId="0" applyNumberFormat="1" applyFont="1" applyFill="1" applyBorder="1" applyAlignment="1">
      <alignment vertical="center" wrapText="1"/>
    </xf>
    <xf numFmtId="0" fontId="14" fillId="12" borderId="51" xfId="0" applyFont="1" applyFill="1" applyBorder="1" applyAlignment="1">
      <alignment horizontal="right" vertical="top" wrapText="1"/>
    </xf>
    <xf numFmtId="166" fontId="14" fillId="12" borderId="51" xfId="0" applyNumberFormat="1" applyFont="1" applyFill="1" applyBorder="1" applyAlignment="1">
      <alignment vertical="top" wrapText="1"/>
    </xf>
    <xf numFmtId="0" fontId="9" fillId="15" borderId="0" xfId="0" applyFont="1" applyFill="1" applyAlignment="1">
      <alignment vertical="center"/>
    </xf>
    <xf numFmtId="0" fontId="9" fillId="2" borderId="0" xfId="0" applyFont="1" applyFill="1" applyAlignment="1">
      <alignment vertical="center"/>
    </xf>
    <xf numFmtId="0" fontId="10" fillId="11" borderId="52" xfId="0" applyFont="1" applyFill="1" applyBorder="1" applyAlignment="1">
      <alignment horizontal="center" vertical="center" wrapText="1"/>
    </xf>
    <xf numFmtId="0" fontId="9" fillId="0" borderId="52" xfId="0" applyFont="1" applyBorder="1" applyProtection="1">
      <protection locked="0"/>
    </xf>
    <xf numFmtId="0" fontId="5" fillId="0" borderId="52" xfId="0" applyFont="1" applyBorder="1" applyAlignment="1" applyProtection="1">
      <alignment wrapText="1"/>
      <protection locked="0"/>
    </xf>
    <xf numFmtId="0" fontId="5" fillId="0" borderId="52" xfId="0" applyFont="1" applyBorder="1"/>
    <xf numFmtId="0" fontId="10" fillId="5" borderId="1" xfId="0" applyFont="1" applyFill="1" applyBorder="1" applyAlignment="1">
      <alignment horizontal="center"/>
    </xf>
    <xf numFmtId="0" fontId="10" fillId="5" borderId="14" xfId="0" applyFont="1" applyFill="1" applyBorder="1" applyAlignment="1">
      <alignment horizontal="center"/>
    </xf>
    <xf numFmtId="0" fontId="10" fillId="5" borderId="15" xfId="0" applyFont="1" applyFill="1" applyBorder="1" applyAlignment="1">
      <alignment horizontal="center"/>
    </xf>
    <xf numFmtId="0" fontId="10" fillId="3" borderId="1" xfId="3" applyFont="1" applyFill="1" applyBorder="1" applyAlignment="1">
      <alignment horizontal="center" vertical="top" wrapText="1"/>
    </xf>
    <xf numFmtId="0" fontId="10" fillId="3" borderId="14" xfId="3" applyFont="1" applyFill="1" applyBorder="1" applyAlignment="1">
      <alignment horizontal="center" vertical="top" wrapText="1"/>
    </xf>
    <xf numFmtId="0" fontId="10" fillId="3" borderId="15" xfId="3" applyFont="1" applyFill="1" applyBorder="1" applyAlignment="1">
      <alignment horizontal="center" vertical="top" wrapText="1"/>
    </xf>
    <xf numFmtId="0" fontId="10" fillId="3" borderId="21" xfId="3" applyFont="1" applyFill="1" applyBorder="1" applyAlignment="1">
      <alignment horizontal="center"/>
    </xf>
    <xf numFmtId="0" fontId="10" fillId="3" borderId="35" xfId="3" applyFont="1" applyFill="1" applyBorder="1" applyAlignment="1">
      <alignment horizontal="center"/>
    </xf>
    <xf numFmtId="0" fontId="10" fillId="3" borderId="36" xfId="3" applyFont="1" applyFill="1" applyBorder="1" applyAlignment="1">
      <alignment horizontal="center"/>
    </xf>
    <xf numFmtId="0" fontId="10" fillId="3" borderId="37" xfId="3" applyFont="1" applyFill="1" applyBorder="1" applyAlignment="1">
      <alignment horizontal="center"/>
    </xf>
    <xf numFmtId="0" fontId="10" fillId="3" borderId="34" xfId="3" applyFont="1" applyFill="1" applyBorder="1" applyAlignment="1">
      <alignment horizontal="center"/>
    </xf>
    <xf numFmtId="0" fontId="10" fillId="3" borderId="38" xfId="3" applyFont="1" applyFill="1" applyBorder="1" applyAlignment="1">
      <alignment horizontal="center"/>
    </xf>
    <xf numFmtId="164" fontId="10" fillId="3" borderId="39" xfId="3" applyNumberFormat="1" applyFont="1" applyFill="1" applyBorder="1" applyAlignment="1">
      <alignment horizontal="center"/>
    </xf>
    <xf numFmtId="0" fontId="10" fillId="3" borderId="40" xfId="3" applyFont="1" applyFill="1" applyBorder="1" applyAlignment="1">
      <alignment horizontal="center"/>
    </xf>
    <xf numFmtId="0" fontId="10" fillId="3" borderId="41" xfId="3" applyFont="1" applyFill="1" applyBorder="1" applyAlignment="1">
      <alignment horizontal="center"/>
    </xf>
    <xf numFmtId="0" fontId="9" fillId="0" borderId="0" xfId="5" applyFont="1" applyAlignment="1">
      <alignment horizontal="left" vertical="center" wrapText="1"/>
    </xf>
    <xf numFmtId="0" fontId="10" fillId="0" borderId="0" xfId="5" applyFont="1" applyAlignment="1">
      <alignment horizontal="left" vertical="center"/>
    </xf>
    <xf numFmtId="0" fontId="0" fillId="0" borderId="48" xfId="0" applyBorder="1" applyAlignment="1">
      <alignment horizontal="center"/>
    </xf>
  </cellXfs>
  <cellStyles count="9">
    <cellStyle name="Comma" xfId="1" builtinId="3"/>
    <cellStyle name="Comma 2" xfId="8" xr:uid="{2FC5CF86-2171-4A6C-A26E-F6717DFD01FE}"/>
    <cellStyle name="Normal" xfId="0" builtinId="0"/>
    <cellStyle name="Normal 2" xfId="3" xr:uid="{1200528D-52AB-45B5-81D8-D521E05722DC}"/>
    <cellStyle name="Normal 4" xfId="7" xr:uid="{34F3A38F-1D34-4098-BC1A-DA343F589896}"/>
    <cellStyle name="Normal_Expense Budget" xfId="4" xr:uid="{8FC851F5-2FE5-4D2F-BA21-959A8A5EBA89}"/>
    <cellStyle name="Normal_Expense Budget 2" xfId="5" xr:uid="{AF619D00-3FD4-4C68-9C03-406C23D35A18}"/>
    <cellStyle name="Percent" xfId="2" builtinId="5"/>
    <cellStyle name="Percent 3" xfId="6" xr:uid="{1A6BCEC1-D4FD-495D-8C7A-DFDA35672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801DB-95BF-4208-9E9D-6B0791CF6F24}">
  <sheetPr>
    <pageSetUpPr fitToPage="1"/>
  </sheetPr>
  <dimension ref="B1:X96"/>
  <sheetViews>
    <sheetView tabSelected="1" zoomScale="70" zoomScaleNormal="70" workbookViewId="0"/>
  </sheetViews>
  <sheetFormatPr defaultColWidth="9.28515625" defaultRowHeight="15.75"/>
  <cols>
    <col min="1" max="1" width="4.42578125" style="40" customWidth="1"/>
    <col min="2" max="2" width="34.7109375" style="39" customWidth="1"/>
    <col min="3" max="3" width="3.5703125" style="39" customWidth="1"/>
    <col min="4" max="5" width="18.5703125" style="39" customWidth="1"/>
    <col min="6" max="6" width="3.5703125" style="39" customWidth="1"/>
    <col min="7" max="8" width="18.5703125" style="39" customWidth="1"/>
    <col min="9" max="9" width="3.5703125" style="39" customWidth="1"/>
    <col min="10" max="10" width="18.5703125" style="39" customWidth="1"/>
    <col min="11" max="11" width="3.5703125" style="39" customWidth="1"/>
    <col min="12" max="12" width="18.5703125" style="39" customWidth="1"/>
    <col min="13" max="13" width="3.5703125" style="38" customWidth="1"/>
    <col min="14" max="14" width="18.5703125" style="39" customWidth="1"/>
    <col min="15" max="15" width="3.5703125" style="38" customWidth="1"/>
    <col min="16" max="16" width="18.5703125" style="39" customWidth="1"/>
    <col min="17" max="17" width="3.5703125" style="38" customWidth="1"/>
    <col min="18" max="18" width="18.5703125" style="39" customWidth="1"/>
    <col min="19" max="19" width="3.5703125" style="38" customWidth="1"/>
    <col min="20" max="20" width="25.7109375" style="39" customWidth="1"/>
    <col min="21" max="21" width="2.5703125" style="18" customWidth="1"/>
    <col min="22" max="22" width="16.7109375" style="40" customWidth="1"/>
    <col min="23" max="23" width="2.5703125" style="18" customWidth="1"/>
    <col min="24" max="24" width="72.7109375" style="40" customWidth="1"/>
    <col min="25" max="16384" width="9.28515625" style="40"/>
  </cols>
  <sheetData>
    <row r="1" spans="2:24" ht="15.6" customHeight="1">
      <c r="B1" s="170" t="s">
        <v>0</v>
      </c>
      <c r="C1" s="170"/>
      <c r="D1" s="170"/>
      <c r="E1" s="170"/>
      <c r="F1" s="170"/>
      <c r="G1" s="171"/>
      <c r="H1" s="171"/>
      <c r="I1" s="171"/>
    </row>
    <row r="2" spans="2:24" ht="16.5" customHeight="1">
      <c r="B2" s="41" t="s">
        <v>1</v>
      </c>
      <c r="C2" s="182"/>
      <c r="D2" s="183"/>
      <c r="E2" s="183"/>
      <c r="F2" s="184"/>
      <c r="G2" s="38"/>
      <c r="H2" s="38"/>
      <c r="I2" s="38"/>
      <c r="J2" s="38"/>
      <c r="K2" s="38"/>
      <c r="L2" s="38"/>
      <c r="N2" s="38"/>
      <c r="O2" s="42"/>
      <c r="P2" s="18"/>
      <c r="R2" s="18"/>
      <c r="T2" s="38"/>
      <c r="V2" s="18"/>
      <c r="X2" s="18"/>
    </row>
    <row r="3" spans="2:24" ht="16.5" customHeight="1" thickBot="1">
      <c r="B3" s="41" t="s">
        <v>2</v>
      </c>
      <c r="C3" s="185"/>
      <c r="D3" s="186"/>
      <c r="E3" s="186"/>
      <c r="F3" s="187"/>
      <c r="G3" s="38"/>
      <c r="H3" s="38"/>
      <c r="I3" s="38"/>
      <c r="J3" s="38"/>
      <c r="K3" s="38"/>
      <c r="L3" s="38"/>
      <c r="N3" s="38"/>
      <c r="O3" s="42"/>
      <c r="P3" s="18"/>
      <c r="R3" s="18"/>
      <c r="T3" s="38"/>
      <c r="V3" s="18"/>
      <c r="X3" s="18"/>
    </row>
    <row r="4" spans="2:24" s="49" customFormat="1" ht="13.5" customHeight="1" thickBot="1">
      <c r="B4" s="44" t="s">
        <v>3</v>
      </c>
      <c r="C4" s="185"/>
      <c r="D4" s="186"/>
      <c r="E4" s="186"/>
      <c r="F4" s="187"/>
      <c r="G4" s="38"/>
      <c r="H4" s="38"/>
      <c r="I4" s="38"/>
      <c r="J4" s="38"/>
      <c r="K4" s="38"/>
      <c r="L4" s="38"/>
      <c r="M4" s="38"/>
      <c r="N4" s="38"/>
      <c r="O4" s="47"/>
      <c r="P4" s="48"/>
      <c r="Q4" s="48"/>
      <c r="R4" s="48"/>
      <c r="S4" s="48"/>
      <c r="T4" s="43"/>
      <c r="U4" s="43"/>
      <c r="V4" s="43"/>
      <c r="W4" s="43"/>
      <c r="X4" s="43"/>
    </row>
    <row r="5" spans="2:24" s="49" customFormat="1" ht="15" customHeight="1" thickBot="1">
      <c r="B5" s="44" t="s">
        <v>4</v>
      </c>
      <c r="C5" s="188">
        <f ca="1">J79</f>
        <v>0</v>
      </c>
      <c r="D5" s="189"/>
      <c r="E5" s="189"/>
      <c r="F5" s="190"/>
      <c r="G5" s="20"/>
      <c r="H5" s="20"/>
      <c r="I5" s="20"/>
      <c r="J5" s="20"/>
      <c r="K5" s="20"/>
      <c r="L5" s="20"/>
      <c r="M5" s="20"/>
      <c r="N5" s="20"/>
      <c r="O5" s="20"/>
      <c r="P5" s="48"/>
      <c r="Q5" s="48"/>
      <c r="R5" s="48"/>
      <c r="S5" s="48"/>
      <c r="T5" s="43"/>
      <c r="U5" s="43"/>
      <c r="V5" s="43"/>
      <c r="W5" s="43"/>
      <c r="X5" s="43"/>
    </row>
    <row r="6" spans="2:24" s="49" customFormat="1">
      <c r="B6" s="50"/>
      <c r="C6" s="45"/>
      <c r="D6" s="50"/>
      <c r="E6" s="50"/>
      <c r="F6" s="45"/>
      <c r="G6" s="50"/>
      <c r="H6" s="50"/>
      <c r="I6" s="20"/>
      <c r="J6" s="50"/>
      <c r="K6" s="50"/>
      <c r="L6" s="20"/>
      <c r="M6" s="20"/>
      <c r="N6" s="48"/>
      <c r="O6" s="48"/>
      <c r="P6" s="48"/>
      <c r="Q6" s="48"/>
      <c r="R6" s="48"/>
      <c r="S6" s="48"/>
      <c r="T6" s="43"/>
      <c r="U6" s="43"/>
      <c r="V6" s="43"/>
      <c r="W6" s="43"/>
      <c r="X6" s="43"/>
    </row>
    <row r="7" spans="2:24" s="49" customFormat="1" ht="95.25" customHeight="1">
      <c r="B7" s="191" t="s">
        <v>5</v>
      </c>
      <c r="C7" s="191"/>
      <c r="D7" s="191"/>
      <c r="E7" s="191"/>
      <c r="F7" s="191"/>
      <c r="G7" s="191"/>
      <c r="H7" s="191"/>
      <c r="I7" s="191"/>
      <c r="J7" s="191"/>
      <c r="K7" s="191"/>
      <c r="L7" s="192"/>
      <c r="M7" s="192"/>
      <c r="N7" s="192"/>
      <c r="O7" s="192"/>
      <c r="P7" s="192"/>
      <c r="Q7" s="192"/>
      <c r="R7" s="192"/>
      <c r="S7" s="192"/>
      <c r="T7" s="192"/>
      <c r="U7" s="192"/>
      <c r="V7" s="192"/>
      <c r="W7" s="43"/>
    </row>
    <row r="8" spans="2:24" s="49" customFormat="1">
      <c r="B8" s="51"/>
      <c r="C8" s="51"/>
      <c r="D8" s="51"/>
      <c r="E8" s="51"/>
      <c r="F8" s="51"/>
      <c r="G8" s="51"/>
      <c r="H8" s="51"/>
      <c r="I8" s="51"/>
      <c r="J8" s="51"/>
      <c r="K8" s="51"/>
      <c r="L8" s="43"/>
      <c r="M8" s="43"/>
      <c r="N8" s="43"/>
      <c r="O8" s="43"/>
      <c r="P8" s="43"/>
      <c r="Q8" s="43"/>
      <c r="R8" s="43"/>
      <c r="S8" s="43"/>
      <c r="T8" s="43"/>
      <c r="U8" s="43"/>
      <c r="V8" s="43"/>
      <c r="W8" s="43"/>
      <c r="X8" s="43"/>
    </row>
    <row r="9" spans="2:24" ht="31.5">
      <c r="B9" s="147" t="s">
        <v>6</v>
      </c>
      <c r="C9" s="51"/>
      <c r="D9" s="23" t="s">
        <v>7</v>
      </c>
      <c r="E9" s="24" t="s">
        <v>8</v>
      </c>
      <c r="F9" s="51"/>
      <c r="G9" s="25" t="s">
        <v>9</v>
      </c>
      <c r="H9" s="26" t="s">
        <v>10</v>
      </c>
      <c r="I9" s="51"/>
      <c r="J9" s="23" t="s">
        <v>11</v>
      </c>
      <c r="K9" s="29"/>
      <c r="L9" s="28" t="s">
        <v>12</v>
      </c>
      <c r="M9" s="29"/>
      <c r="N9" s="28" t="s">
        <v>13</v>
      </c>
      <c r="O9" s="29"/>
      <c r="P9" s="28" t="s">
        <v>14</v>
      </c>
      <c r="Q9" s="29"/>
      <c r="R9" s="28" t="s">
        <v>15</v>
      </c>
      <c r="S9" s="29"/>
      <c r="T9" s="160" t="s">
        <v>16</v>
      </c>
      <c r="V9" s="30" t="s">
        <v>17</v>
      </c>
      <c r="X9" s="172" t="s">
        <v>18</v>
      </c>
    </row>
    <row r="10" spans="2:24" ht="20.100000000000001" customHeight="1">
      <c r="B10" s="157" t="s">
        <v>19</v>
      </c>
      <c r="C10" s="51"/>
      <c r="D10" s="52"/>
      <c r="E10" s="53"/>
      <c r="F10" s="51"/>
      <c r="G10" s="52"/>
      <c r="H10" s="53"/>
      <c r="I10" s="51"/>
      <c r="J10" s="52"/>
      <c r="K10" s="54"/>
      <c r="L10" s="56"/>
      <c r="M10" s="55"/>
      <c r="N10" s="56"/>
      <c r="O10" s="55"/>
      <c r="P10" s="56"/>
      <c r="Q10" s="57"/>
      <c r="R10" s="58"/>
      <c r="S10" s="59"/>
      <c r="T10" s="60"/>
      <c r="V10" s="61"/>
      <c r="X10" s="173"/>
    </row>
    <row r="11" spans="2:24" ht="31.5">
      <c r="B11" s="148" t="s">
        <v>20</v>
      </c>
      <c r="C11" s="51"/>
      <c r="D11" s="62"/>
      <c r="E11" s="63"/>
      <c r="F11" s="51"/>
      <c r="G11" s="64"/>
      <c r="H11" s="65"/>
      <c r="I11" s="51"/>
      <c r="J11" s="66">
        <f>E11*G11*H11</f>
        <v>0</v>
      </c>
      <c r="K11" s="46"/>
      <c r="L11" s="69"/>
      <c r="M11" s="67"/>
      <c r="N11" s="68"/>
      <c r="O11" s="67"/>
      <c r="P11" s="69"/>
      <c r="Q11" s="67"/>
      <c r="R11" s="70"/>
      <c r="S11" s="71"/>
      <c r="T11" s="72">
        <f t="shared" ref="T11:T18" si="0">SUM(L11+N11+P11+R11)</f>
        <v>0</v>
      </c>
      <c r="V11" s="73"/>
      <c r="X11" s="174"/>
    </row>
    <row r="12" spans="2:24">
      <c r="B12" s="64" t="s">
        <v>21</v>
      </c>
      <c r="C12" s="51"/>
      <c r="D12" s="64"/>
      <c r="E12" s="74"/>
      <c r="F12" s="51"/>
      <c r="G12" s="64"/>
      <c r="H12" s="65"/>
      <c r="I12" s="51"/>
      <c r="J12" s="66">
        <f t="shared" ref="J12:J16" si="1">E12*G12*H12</f>
        <v>0</v>
      </c>
      <c r="K12" s="46"/>
      <c r="L12" s="74"/>
      <c r="M12" s="46"/>
      <c r="N12" s="74"/>
      <c r="O12" s="46"/>
      <c r="P12" s="74"/>
      <c r="Q12" s="46"/>
      <c r="R12" s="74"/>
      <c r="S12" s="71"/>
      <c r="T12" s="72">
        <f t="shared" si="0"/>
        <v>0</v>
      </c>
      <c r="U12" s="38"/>
      <c r="V12" s="73"/>
      <c r="W12" s="38"/>
      <c r="X12" s="174"/>
    </row>
    <row r="13" spans="2:24">
      <c r="B13" s="64" t="s">
        <v>22</v>
      </c>
      <c r="C13" s="51"/>
      <c r="D13" s="64"/>
      <c r="E13" s="74"/>
      <c r="F13" s="51"/>
      <c r="G13" s="64"/>
      <c r="H13" s="65"/>
      <c r="I13" s="51"/>
      <c r="J13" s="66">
        <f t="shared" si="1"/>
        <v>0</v>
      </c>
      <c r="K13" s="46"/>
      <c r="L13" s="74"/>
      <c r="M13" s="46"/>
      <c r="N13" s="74"/>
      <c r="O13" s="46"/>
      <c r="P13" s="74"/>
      <c r="Q13" s="46"/>
      <c r="R13" s="74"/>
      <c r="S13" s="71"/>
      <c r="T13" s="72">
        <f t="shared" si="0"/>
        <v>0</v>
      </c>
      <c r="U13" s="38"/>
      <c r="V13" s="73"/>
      <c r="W13" s="38"/>
      <c r="X13" s="174"/>
    </row>
    <row r="14" spans="2:24">
      <c r="B14" s="64" t="s">
        <v>23</v>
      </c>
      <c r="C14" s="51"/>
      <c r="D14" s="64"/>
      <c r="E14" s="74"/>
      <c r="F14" s="51"/>
      <c r="G14" s="64"/>
      <c r="H14" s="65"/>
      <c r="I14" s="51"/>
      <c r="J14" s="66">
        <f t="shared" si="1"/>
        <v>0</v>
      </c>
      <c r="K14" s="46"/>
      <c r="L14" s="74"/>
      <c r="M14" s="46"/>
      <c r="N14" s="74"/>
      <c r="O14" s="46"/>
      <c r="P14" s="74"/>
      <c r="Q14" s="46"/>
      <c r="R14" s="74"/>
      <c r="S14" s="71"/>
      <c r="T14" s="72">
        <f t="shared" si="0"/>
        <v>0</v>
      </c>
      <c r="U14" s="38"/>
      <c r="V14" s="73"/>
      <c r="W14" s="38"/>
      <c r="X14" s="174"/>
    </row>
    <row r="15" spans="2:24">
      <c r="B15" s="64" t="s">
        <v>24</v>
      </c>
      <c r="C15" s="51"/>
      <c r="D15" s="64"/>
      <c r="E15" s="74"/>
      <c r="F15" s="51"/>
      <c r="G15" s="64"/>
      <c r="H15" s="65"/>
      <c r="I15" s="51"/>
      <c r="J15" s="66">
        <f>E15*G15*H15</f>
        <v>0</v>
      </c>
      <c r="K15" s="46"/>
      <c r="L15" s="74"/>
      <c r="M15" s="46"/>
      <c r="N15" s="74"/>
      <c r="O15" s="46"/>
      <c r="P15" s="74"/>
      <c r="Q15" s="46"/>
      <c r="R15" s="74"/>
      <c r="S15" s="71"/>
      <c r="T15" s="72">
        <f t="shared" si="0"/>
        <v>0</v>
      </c>
      <c r="U15" s="38"/>
      <c r="V15" s="73"/>
      <c r="W15" s="38"/>
      <c r="X15" s="174"/>
    </row>
    <row r="16" spans="2:24">
      <c r="B16" s="64" t="s">
        <v>25</v>
      </c>
      <c r="C16" s="51"/>
      <c r="D16" s="64"/>
      <c r="E16" s="74"/>
      <c r="F16" s="51"/>
      <c r="G16" s="64"/>
      <c r="H16" s="65"/>
      <c r="I16" s="51"/>
      <c r="J16" s="66">
        <f t="shared" si="1"/>
        <v>0</v>
      </c>
      <c r="K16" s="46"/>
      <c r="L16" s="74"/>
      <c r="M16" s="46"/>
      <c r="N16" s="74"/>
      <c r="O16" s="46"/>
      <c r="P16" s="74"/>
      <c r="Q16" s="46"/>
      <c r="R16" s="74"/>
      <c r="S16" s="71"/>
      <c r="T16" s="72">
        <f t="shared" si="0"/>
        <v>0</v>
      </c>
      <c r="U16" s="38"/>
      <c r="V16" s="73"/>
      <c r="W16" s="38"/>
      <c r="X16" s="174"/>
    </row>
    <row r="17" spans="2:24" ht="31.5">
      <c r="B17" s="96" t="s">
        <v>26</v>
      </c>
      <c r="C17" s="51"/>
      <c r="D17" s="75"/>
      <c r="E17" s="76"/>
      <c r="F17" s="51"/>
      <c r="G17" s="77"/>
      <c r="H17" s="78"/>
      <c r="I17" s="51"/>
      <c r="J17" s="79"/>
      <c r="K17" s="46"/>
      <c r="L17" s="80"/>
      <c r="M17" s="46"/>
      <c r="N17" s="80"/>
      <c r="O17" s="46"/>
      <c r="P17" s="80"/>
      <c r="Q17" s="46"/>
      <c r="R17" s="80"/>
      <c r="S17" s="71"/>
      <c r="T17" s="72">
        <f t="shared" si="0"/>
        <v>0</v>
      </c>
      <c r="U17" s="38"/>
      <c r="V17" s="81"/>
      <c r="X17" s="175"/>
    </row>
    <row r="18" spans="2:24">
      <c r="B18" s="149" t="s">
        <v>27</v>
      </c>
      <c r="C18" s="51"/>
      <c r="D18" s="82"/>
      <c r="E18" s="83"/>
      <c r="F18" s="51"/>
      <c r="G18" s="83"/>
      <c r="H18" s="83"/>
      <c r="I18" s="51"/>
      <c r="J18" s="83">
        <f ca="1">SUM(J11:OFFSET(J18,-1,0))</f>
        <v>0</v>
      </c>
      <c r="K18" s="32"/>
      <c r="L18" s="83">
        <f ca="1">SUM(L11:OFFSET(L18,-1,0))</f>
        <v>0</v>
      </c>
      <c r="M18" s="34"/>
      <c r="N18" s="83">
        <f ca="1">SUM(N11:OFFSET(N18,-1,0))</f>
        <v>0</v>
      </c>
      <c r="O18" s="34"/>
      <c r="P18" s="83">
        <f ca="1">SUM(P11:OFFSET(P18,-1,0))</f>
        <v>0</v>
      </c>
      <c r="Q18" s="34"/>
      <c r="R18" s="83">
        <f ca="1">SUM(R11:OFFSET(R18,-1,0))</f>
        <v>0</v>
      </c>
      <c r="S18" s="34"/>
      <c r="T18" s="84">
        <f t="shared" ca="1" si="0"/>
        <v>0</v>
      </c>
      <c r="U18" s="38"/>
      <c r="V18" s="85" t="str">
        <f ca="1">IF($T$79&gt;0,T18/$T$79," ")</f>
        <v xml:space="preserve"> </v>
      </c>
      <c r="X18" s="175"/>
    </row>
    <row r="19" spans="2:24" ht="20.65" customHeight="1">
      <c r="B19" s="150" t="s">
        <v>28</v>
      </c>
      <c r="C19" s="51"/>
      <c r="D19" s="86"/>
      <c r="E19" s="118"/>
      <c r="F19" s="51"/>
      <c r="G19" s="86"/>
      <c r="H19" s="87"/>
      <c r="I19" s="51"/>
      <c r="J19" s="88"/>
      <c r="K19" s="46"/>
      <c r="L19" s="88"/>
      <c r="M19" s="46"/>
      <c r="N19" s="89"/>
      <c r="O19" s="46"/>
      <c r="P19" s="90"/>
      <c r="Q19" s="46"/>
      <c r="R19" s="90"/>
      <c r="S19" s="71"/>
      <c r="T19" s="72"/>
      <c r="U19" s="38"/>
      <c r="V19" s="91"/>
      <c r="X19" s="175"/>
    </row>
    <row r="20" spans="2:24">
      <c r="B20" s="64"/>
      <c r="C20" s="51"/>
      <c r="D20" s="64"/>
      <c r="E20" s="74"/>
      <c r="F20" s="51"/>
      <c r="G20" s="64"/>
      <c r="H20" s="65"/>
      <c r="I20" s="51"/>
      <c r="J20" s="66">
        <f t="shared" ref="J20:J24" si="2">E20*G20*H20</f>
        <v>0</v>
      </c>
      <c r="K20" s="46"/>
      <c r="L20" s="69"/>
      <c r="M20" s="67"/>
      <c r="N20" s="68"/>
      <c r="O20" s="67"/>
      <c r="P20" s="69"/>
      <c r="Q20" s="67"/>
      <c r="R20" s="70"/>
      <c r="S20" s="71"/>
      <c r="T20" s="72">
        <f>SUM(L20+N20+P20+R20)</f>
        <v>0</v>
      </c>
      <c r="U20" s="38"/>
      <c r="V20" s="93"/>
      <c r="X20" s="175"/>
    </row>
    <row r="21" spans="2:24">
      <c r="B21" s="94"/>
      <c r="C21" s="51"/>
      <c r="D21" s="94"/>
      <c r="E21" s="95"/>
      <c r="F21" s="51"/>
      <c r="G21" s="64"/>
      <c r="H21" s="65"/>
      <c r="I21" s="51"/>
      <c r="J21" s="66">
        <f t="shared" si="2"/>
        <v>0</v>
      </c>
      <c r="K21" s="46"/>
      <c r="L21" s="74"/>
      <c r="M21" s="46"/>
      <c r="N21" s="74"/>
      <c r="O21" s="46"/>
      <c r="P21" s="74"/>
      <c r="Q21" s="46"/>
      <c r="R21" s="74"/>
      <c r="S21" s="71"/>
      <c r="T21" s="72">
        <f t="shared" ref="T21:T25" si="3">SUM(L21+N21+P21+R21)</f>
        <v>0</v>
      </c>
      <c r="U21" s="38"/>
      <c r="V21" s="93"/>
      <c r="X21" s="175"/>
    </row>
    <row r="22" spans="2:24">
      <c r="B22" s="94"/>
      <c r="C22" s="51"/>
      <c r="D22" s="94"/>
      <c r="E22" s="95"/>
      <c r="F22" s="51"/>
      <c r="G22" s="64"/>
      <c r="H22" s="65"/>
      <c r="I22" s="51"/>
      <c r="J22" s="66">
        <f t="shared" si="2"/>
        <v>0</v>
      </c>
      <c r="K22" s="46"/>
      <c r="L22" s="74"/>
      <c r="M22" s="46"/>
      <c r="N22" s="74"/>
      <c r="O22" s="46"/>
      <c r="P22" s="74"/>
      <c r="Q22" s="46"/>
      <c r="R22" s="74"/>
      <c r="S22" s="71"/>
      <c r="T22" s="72">
        <f t="shared" si="3"/>
        <v>0</v>
      </c>
      <c r="U22" s="38"/>
      <c r="V22" s="93"/>
      <c r="X22" s="175"/>
    </row>
    <row r="23" spans="2:24">
      <c r="B23" s="94"/>
      <c r="C23" s="51"/>
      <c r="D23" s="94"/>
      <c r="E23" s="95"/>
      <c r="F23" s="51"/>
      <c r="G23" s="64"/>
      <c r="H23" s="65"/>
      <c r="I23" s="51"/>
      <c r="J23" s="66">
        <f t="shared" si="2"/>
        <v>0</v>
      </c>
      <c r="K23" s="46"/>
      <c r="L23" s="74"/>
      <c r="M23" s="46"/>
      <c r="N23" s="74"/>
      <c r="O23" s="46"/>
      <c r="P23" s="74"/>
      <c r="Q23" s="46"/>
      <c r="R23" s="74"/>
      <c r="S23" s="71"/>
      <c r="T23" s="72">
        <f t="shared" si="3"/>
        <v>0</v>
      </c>
      <c r="U23" s="38"/>
      <c r="V23" s="93"/>
      <c r="X23" s="175"/>
    </row>
    <row r="24" spans="2:24">
      <c r="B24" s="94"/>
      <c r="C24" s="51"/>
      <c r="D24" s="94"/>
      <c r="E24" s="95"/>
      <c r="F24" s="51"/>
      <c r="G24" s="64"/>
      <c r="H24" s="65"/>
      <c r="I24" s="51"/>
      <c r="J24" s="66">
        <f t="shared" si="2"/>
        <v>0</v>
      </c>
      <c r="K24" s="46"/>
      <c r="L24" s="74"/>
      <c r="M24" s="46"/>
      <c r="N24" s="74"/>
      <c r="O24" s="46"/>
      <c r="P24" s="74"/>
      <c r="Q24" s="46"/>
      <c r="R24" s="74"/>
      <c r="S24" s="71"/>
      <c r="T24" s="72">
        <f t="shared" si="3"/>
        <v>0</v>
      </c>
      <c r="U24" s="38"/>
      <c r="V24" s="93"/>
      <c r="X24" s="175"/>
    </row>
    <row r="25" spans="2:24" ht="33" customHeight="1">
      <c r="B25" s="151" t="s">
        <v>26</v>
      </c>
      <c r="C25" s="51"/>
      <c r="D25" s="96"/>
      <c r="E25" s="97"/>
      <c r="F25" s="51"/>
      <c r="G25" s="64"/>
      <c r="H25" s="65"/>
      <c r="I25" s="51"/>
      <c r="J25" s="98"/>
      <c r="K25" s="46"/>
      <c r="L25" s="80"/>
      <c r="M25" s="46"/>
      <c r="N25" s="80"/>
      <c r="O25" s="46"/>
      <c r="P25" s="80"/>
      <c r="Q25" s="46"/>
      <c r="R25" s="80"/>
      <c r="S25" s="71"/>
      <c r="T25" s="72">
        <f t="shared" si="3"/>
        <v>0</v>
      </c>
      <c r="U25" s="38"/>
      <c r="V25" s="93"/>
      <c r="X25" s="175"/>
    </row>
    <row r="26" spans="2:24">
      <c r="B26" s="152" t="s">
        <v>27</v>
      </c>
      <c r="C26" s="51"/>
      <c r="D26" s="82"/>
      <c r="E26" s="99"/>
      <c r="F26" s="51"/>
      <c r="G26" s="82"/>
      <c r="H26" s="82"/>
      <c r="I26" s="51"/>
      <c r="J26" s="83">
        <f ca="1">SUM(J20:OFFSET(J26,-1,0))</f>
        <v>0</v>
      </c>
      <c r="K26" s="32"/>
      <c r="L26" s="83">
        <f ca="1">SUM(L20:OFFSET(L26,-1,0))</f>
        <v>0</v>
      </c>
      <c r="M26" s="34"/>
      <c r="N26" s="83">
        <f ca="1">SUM(N20:OFFSET(N26,-1,0))</f>
        <v>0</v>
      </c>
      <c r="O26" s="34"/>
      <c r="P26" s="83">
        <f ca="1">SUM(P20:OFFSET(P26,-1,0))</f>
        <v>0</v>
      </c>
      <c r="Q26" s="32"/>
      <c r="R26" s="83">
        <f ca="1">SUM(R20:OFFSET(R26,-1,0))</f>
        <v>0</v>
      </c>
      <c r="S26" s="32"/>
      <c r="T26" s="84">
        <f ca="1">SUM(L26+N26+P26+R26)</f>
        <v>0</v>
      </c>
      <c r="U26" s="100"/>
      <c r="V26" s="85" t="str">
        <f ca="1">IF($T$79&gt;0,T26/$T$79," ")</f>
        <v xml:space="preserve"> </v>
      </c>
      <c r="X26" s="175"/>
    </row>
    <row r="27" spans="2:24" ht="31.5">
      <c r="B27" s="158" t="s">
        <v>29</v>
      </c>
      <c r="C27" s="51"/>
      <c r="D27" s="86"/>
      <c r="E27" s="101"/>
      <c r="F27" s="51"/>
      <c r="G27" s="64"/>
      <c r="H27" s="65"/>
      <c r="I27" s="51"/>
      <c r="J27" s="90"/>
      <c r="K27" s="46"/>
      <c r="L27" s="90"/>
      <c r="M27" s="46"/>
      <c r="N27" s="90"/>
      <c r="O27" s="46"/>
      <c r="P27" s="90"/>
      <c r="Q27" s="46"/>
      <c r="R27" s="89"/>
      <c r="S27" s="71"/>
      <c r="T27" s="72"/>
      <c r="U27" s="71"/>
      <c r="V27" s="102"/>
      <c r="X27" s="175"/>
    </row>
    <row r="28" spans="2:24" ht="47.25">
      <c r="B28" s="103" t="s">
        <v>30</v>
      </c>
      <c r="C28" s="51"/>
      <c r="D28" s="64"/>
      <c r="E28" s="74"/>
      <c r="F28" s="51"/>
      <c r="G28" s="64"/>
      <c r="H28" s="65"/>
      <c r="I28" s="51"/>
      <c r="J28" s="66">
        <f t="shared" ref="J28:J34" si="4">E28*G28*H28</f>
        <v>0</v>
      </c>
      <c r="K28" s="46"/>
      <c r="L28" s="69"/>
      <c r="M28" s="67"/>
      <c r="N28" s="68"/>
      <c r="O28" s="67"/>
      <c r="P28" s="69"/>
      <c r="Q28" s="67"/>
      <c r="R28" s="69"/>
      <c r="S28" s="71"/>
      <c r="T28" s="72">
        <f>SUM(L28+N28+P28+R28)</f>
        <v>0</v>
      </c>
      <c r="U28" s="71"/>
      <c r="V28" s="104"/>
      <c r="X28" s="175"/>
    </row>
    <row r="29" spans="2:24">
      <c r="B29" s="64" t="s">
        <v>31</v>
      </c>
      <c r="C29" s="51"/>
      <c r="D29" s="94"/>
      <c r="E29" s="95"/>
      <c r="F29" s="51"/>
      <c r="G29" s="64"/>
      <c r="H29" s="65"/>
      <c r="I29" s="51"/>
      <c r="J29" s="66">
        <f t="shared" si="4"/>
        <v>0</v>
      </c>
      <c r="K29" s="46"/>
      <c r="L29" s="105"/>
      <c r="N29" s="105"/>
      <c r="P29" s="105"/>
      <c r="R29" s="105"/>
      <c r="S29" s="71"/>
      <c r="T29" s="72">
        <f t="shared" ref="T29:T45" si="5">SUM(L29+N29+P29+R29)</f>
        <v>0</v>
      </c>
      <c r="U29" s="71"/>
      <c r="V29" s="104"/>
      <c r="X29" s="175"/>
    </row>
    <row r="30" spans="2:24">
      <c r="B30" s="64" t="s">
        <v>32</v>
      </c>
      <c r="C30" s="51"/>
      <c r="D30" s="94"/>
      <c r="E30" s="95"/>
      <c r="F30" s="51"/>
      <c r="G30" s="64"/>
      <c r="H30" s="65"/>
      <c r="I30" s="51"/>
      <c r="J30" s="66">
        <f t="shared" si="4"/>
        <v>0</v>
      </c>
      <c r="K30" s="46"/>
      <c r="L30" s="105"/>
      <c r="N30" s="105"/>
      <c r="P30" s="105"/>
      <c r="R30" s="105"/>
      <c r="S30" s="71"/>
      <c r="T30" s="72">
        <f t="shared" si="5"/>
        <v>0</v>
      </c>
      <c r="U30" s="71"/>
      <c r="V30" s="104"/>
      <c r="X30" s="175"/>
    </row>
    <row r="31" spans="2:24">
      <c r="B31" s="64" t="s">
        <v>33</v>
      </c>
      <c r="C31" s="51"/>
      <c r="D31" s="94"/>
      <c r="E31" s="95"/>
      <c r="F31" s="51"/>
      <c r="G31" s="64"/>
      <c r="H31" s="65"/>
      <c r="I31" s="51"/>
      <c r="J31" s="66">
        <f t="shared" si="4"/>
        <v>0</v>
      </c>
      <c r="K31" s="46"/>
      <c r="L31" s="105"/>
      <c r="N31" s="105"/>
      <c r="P31" s="105"/>
      <c r="R31" s="105"/>
      <c r="S31" s="71"/>
      <c r="T31" s="72">
        <f t="shared" si="5"/>
        <v>0</v>
      </c>
      <c r="U31" s="71"/>
      <c r="V31" s="104"/>
      <c r="X31" s="175"/>
    </row>
    <row r="32" spans="2:24">
      <c r="B32" s="64"/>
      <c r="C32" s="51"/>
      <c r="D32" s="94"/>
      <c r="E32" s="95"/>
      <c r="F32" s="51"/>
      <c r="G32" s="64"/>
      <c r="H32" s="65"/>
      <c r="I32" s="51"/>
      <c r="J32" s="66">
        <f t="shared" si="4"/>
        <v>0</v>
      </c>
      <c r="K32" s="46"/>
      <c r="L32" s="69"/>
      <c r="M32" s="67"/>
      <c r="N32" s="69"/>
      <c r="O32" s="67"/>
      <c r="P32" s="69"/>
      <c r="Q32" s="67"/>
      <c r="R32" s="69"/>
      <c r="S32" s="71"/>
      <c r="T32" s="72">
        <f t="shared" si="5"/>
        <v>0</v>
      </c>
      <c r="U32" s="71"/>
      <c r="V32" s="104"/>
      <c r="X32" s="175"/>
    </row>
    <row r="33" spans="2:24">
      <c r="B33" s="64"/>
      <c r="C33" s="51"/>
      <c r="D33" s="94"/>
      <c r="E33" s="95"/>
      <c r="F33" s="51"/>
      <c r="G33" s="64"/>
      <c r="H33" s="65"/>
      <c r="I33" s="51"/>
      <c r="J33" s="66">
        <f t="shared" si="4"/>
        <v>0</v>
      </c>
      <c r="K33" s="46"/>
      <c r="L33" s="69"/>
      <c r="M33" s="67"/>
      <c r="N33" s="69"/>
      <c r="O33" s="67"/>
      <c r="P33" s="69"/>
      <c r="Q33" s="67"/>
      <c r="R33" s="69"/>
      <c r="S33" s="71"/>
      <c r="T33" s="72">
        <f t="shared" si="5"/>
        <v>0</v>
      </c>
      <c r="U33" s="71"/>
      <c r="V33" s="104"/>
      <c r="X33" s="175"/>
    </row>
    <row r="34" spans="2:24">
      <c r="B34" s="64"/>
      <c r="C34" s="51"/>
      <c r="D34" s="94"/>
      <c r="E34" s="95"/>
      <c r="F34" s="51"/>
      <c r="G34" s="64"/>
      <c r="H34" s="65"/>
      <c r="I34" s="51"/>
      <c r="J34" s="66">
        <f t="shared" si="4"/>
        <v>0</v>
      </c>
      <c r="K34" s="46"/>
      <c r="L34" s="69"/>
      <c r="M34" s="67"/>
      <c r="N34" s="69"/>
      <c r="O34" s="67"/>
      <c r="P34" s="69"/>
      <c r="Q34" s="67"/>
      <c r="R34" s="69"/>
      <c r="S34" s="71"/>
      <c r="T34" s="72">
        <f t="shared" si="5"/>
        <v>0</v>
      </c>
      <c r="U34" s="71"/>
      <c r="V34" s="104"/>
      <c r="X34" s="175"/>
    </row>
    <row r="35" spans="2:24" ht="31.5">
      <c r="B35" s="75" t="s">
        <v>26</v>
      </c>
      <c r="C35" s="51"/>
      <c r="D35" s="75"/>
      <c r="E35" s="106"/>
      <c r="F35" s="51"/>
      <c r="G35" s="75"/>
      <c r="H35" s="75"/>
      <c r="I35" s="51"/>
      <c r="J35" s="75"/>
      <c r="K35" s="46"/>
      <c r="L35" s="107"/>
      <c r="M35" s="46"/>
      <c r="N35" s="107"/>
      <c r="O35" s="46"/>
      <c r="P35" s="107"/>
      <c r="Q35" s="46"/>
      <c r="R35" s="107"/>
      <c r="S35" s="71"/>
      <c r="T35" s="72">
        <f t="shared" si="5"/>
        <v>0</v>
      </c>
      <c r="U35" s="71"/>
      <c r="V35" s="104"/>
      <c r="X35" s="175"/>
    </row>
    <row r="36" spans="2:24">
      <c r="B36" s="158" t="s">
        <v>34</v>
      </c>
      <c r="C36" s="51"/>
      <c r="D36" s="86"/>
      <c r="E36" s="143"/>
      <c r="F36" s="51"/>
      <c r="G36" s="86"/>
      <c r="H36" s="86"/>
      <c r="I36" s="51"/>
      <c r="J36" s="89"/>
      <c r="K36" s="46"/>
      <c r="L36" s="89"/>
      <c r="M36" s="46"/>
      <c r="N36" s="89"/>
      <c r="O36" s="46"/>
      <c r="P36" s="89"/>
      <c r="Q36" s="46"/>
      <c r="R36" s="89"/>
      <c r="S36" s="71"/>
      <c r="T36" s="72">
        <f t="shared" si="5"/>
        <v>0</v>
      </c>
      <c r="U36" s="71"/>
      <c r="V36" s="102"/>
      <c r="X36" s="175"/>
    </row>
    <row r="37" spans="2:24">
      <c r="B37" s="22" t="s">
        <v>35</v>
      </c>
      <c r="C37" s="51"/>
      <c r="D37" s="108"/>
      <c r="E37" s="95"/>
      <c r="F37" s="51"/>
      <c r="G37" s="64"/>
      <c r="H37" s="65"/>
      <c r="I37" s="51"/>
      <c r="J37" s="66">
        <f>E37*G37*H37</f>
        <v>0</v>
      </c>
      <c r="K37" s="46"/>
      <c r="L37" s="74"/>
      <c r="M37" s="46"/>
      <c r="N37" s="74"/>
      <c r="O37" s="46"/>
      <c r="P37" s="74"/>
      <c r="Q37" s="46"/>
      <c r="R37" s="74"/>
      <c r="S37" s="71"/>
      <c r="T37" s="72">
        <f t="shared" si="5"/>
        <v>0</v>
      </c>
      <c r="U37" s="71"/>
      <c r="V37" s="109"/>
      <c r="X37" s="175"/>
    </row>
    <row r="38" spans="2:24">
      <c r="B38" s="22" t="s">
        <v>36</v>
      </c>
      <c r="C38" s="51"/>
      <c r="D38" s="94"/>
      <c r="E38" s="74"/>
      <c r="F38" s="51"/>
      <c r="G38" s="64"/>
      <c r="H38" s="65"/>
      <c r="I38" s="51"/>
      <c r="J38" s="66">
        <f t="shared" ref="J38:J44" si="6">E38*G38*H38</f>
        <v>0</v>
      </c>
      <c r="K38" s="46"/>
      <c r="L38" s="69"/>
      <c r="M38" s="67"/>
      <c r="N38" s="68"/>
      <c r="O38" s="67"/>
      <c r="P38" s="69"/>
      <c r="Q38" s="67"/>
      <c r="R38" s="69"/>
      <c r="S38" s="71"/>
      <c r="T38" s="72">
        <f t="shared" si="5"/>
        <v>0</v>
      </c>
      <c r="U38" s="71"/>
      <c r="V38" s="109"/>
      <c r="X38" s="175"/>
    </row>
    <row r="39" spans="2:24">
      <c r="B39" s="22" t="s">
        <v>33</v>
      </c>
      <c r="C39" s="51"/>
      <c r="D39" s="94"/>
      <c r="E39" s="95"/>
      <c r="F39" s="51"/>
      <c r="G39" s="64"/>
      <c r="H39" s="65"/>
      <c r="I39" s="51"/>
      <c r="J39" s="66">
        <f t="shared" si="6"/>
        <v>0</v>
      </c>
      <c r="K39" s="46"/>
      <c r="L39" s="74"/>
      <c r="M39" s="46"/>
      <c r="N39" s="74"/>
      <c r="O39" s="46"/>
      <c r="P39" s="74"/>
      <c r="Q39" s="46"/>
      <c r="R39" s="74"/>
      <c r="S39" s="71"/>
      <c r="T39" s="72">
        <f t="shared" si="5"/>
        <v>0</v>
      </c>
      <c r="U39" s="71"/>
      <c r="V39" s="109"/>
      <c r="X39" s="175"/>
    </row>
    <row r="40" spans="2:24">
      <c r="B40" s="22" t="s">
        <v>32</v>
      </c>
      <c r="C40" s="51"/>
      <c r="D40" s="94"/>
      <c r="E40" s="95"/>
      <c r="F40" s="51"/>
      <c r="G40" s="64"/>
      <c r="H40" s="65"/>
      <c r="I40" s="51"/>
      <c r="J40" s="66">
        <f t="shared" si="6"/>
        <v>0</v>
      </c>
      <c r="K40" s="46"/>
      <c r="L40" s="74"/>
      <c r="M40" s="46"/>
      <c r="N40" s="74"/>
      <c r="O40" s="46"/>
      <c r="P40" s="74"/>
      <c r="Q40" s="46"/>
      <c r="R40" s="74"/>
      <c r="S40" s="71"/>
      <c r="T40" s="72">
        <f t="shared" si="5"/>
        <v>0</v>
      </c>
      <c r="U40" s="71"/>
      <c r="V40" s="109"/>
      <c r="X40" s="175"/>
    </row>
    <row r="41" spans="2:24">
      <c r="B41" s="22" t="s">
        <v>37</v>
      </c>
      <c r="C41" s="51"/>
      <c r="D41" s="94"/>
      <c r="E41" s="95"/>
      <c r="F41" s="51"/>
      <c r="G41" s="64"/>
      <c r="H41" s="65"/>
      <c r="I41" s="51"/>
      <c r="J41" s="66">
        <f t="shared" si="6"/>
        <v>0</v>
      </c>
      <c r="K41" s="46"/>
      <c r="L41" s="74"/>
      <c r="M41" s="46"/>
      <c r="N41" s="74"/>
      <c r="O41" s="46"/>
      <c r="P41" s="74"/>
      <c r="Q41" s="46"/>
      <c r="R41" s="74"/>
      <c r="S41" s="71"/>
      <c r="T41" s="72">
        <f t="shared" si="5"/>
        <v>0</v>
      </c>
      <c r="U41" s="71"/>
      <c r="V41" s="109"/>
      <c r="X41" s="175"/>
    </row>
    <row r="42" spans="2:24">
      <c r="B42" s="22" t="s">
        <v>38</v>
      </c>
      <c r="C42" s="51"/>
      <c r="D42" s="96"/>
      <c r="E42" s="97"/>
      <c r="F42" s="51"/>
      <c r="G42" s="64"/>
      <c r="H42" s="65"/>
      <c r="I42" s="51"/>
      <c r="J42" s="66">
        <f t="shared" si="6"/>
        <v>0</v>
      </c>
      <c r="K42" s="46"/>
      <c r="L42" s="80"/>
      <c r="M42" s="46"/>
      <c r="N42" s="80"/>
      <c r="O42" s="46"/>
      <c r="P42" s="80"/>
      <c r="Q42" s="46"/>
      <c r="R42" s="80"/>
      <c r="S42" s="71"/>
      <c r="T42" s="72">
        <f t="shared" si="5"/>
        <v>0</v>
      </c>
      <c r="U42" s="71"/>
      <c r="V42" s="104"/>
      <c r="X42" s="175"/>
    </row>
    <row r="43" spans="2:24">
      <c r="B43" s="22" t="s">
        <v>39</v>
      </c>
      <c r="C43" s="51"/>
      <c r="D43" s="94"/>
      <c r="E43" s="95"/>
      <c r="F43" s="51"/>
      <c r="G43" s="64"/>
      <c r="H43" s="65"/>
      <c r="I43" s="51"/>
      <c r="J43" s="66">
        <f t="shared" si="6"/>
        <v>0</v>
      </c>
      <c r="K43" s="46"/>
      <c r="L43" s="74"/>
      <c r="M43" s="46"/>
      <c r="N43" s="74"/>
      <c r="O43" s="46"/>
      <c r="P43" s="74"/>
      <c r="Q43" s="46"/>
      <c r="R43" s="74"/>
      <c r="S43" s="71"/>
      <c r="T43" s="72">
        <f t="shared" si="5"/>
        <v>0</v>
      </c>
      <c r="U43" s="71"/>
      <c r="V43" s="109"/>
      <c r="X43" s="175"/>
    </row>
    <row r="44" spans="2:24">
      <c r="B44" s="22" t="s">
        <v>40</v>
      </c>
      <c r="C44" s="51"/>
      <c r="D44" s="94"/>
      <c r="E44" s="95"/>
      <c r="F44" s="51"/>
      <c r="G44" s="64"/>
      <c r="H44" s="65"/>
      <c r="I44" s="51"/>
      <c r="J44" s="66">
        <f t="shared" si="6"/>
        <v>0</v>
      </c>
      <c r="K44" s="46"/>
      <c r="L44" s="74"/>
      <c r="M44" s="46"/>
      <c r="N44" s="74"/>
      <c r="O44" s="46"/>
      <c r="P44" s="74"/>
      <c r="Q44" s="46"/>
      <c r="R44" s="74"/>
      <c r="S44" s="71"/>
      <c r="T44" s="72">
        <f t="shared" si="5"/>
        <v>0</v>
      </c>
      <c r="U44" s="71"/>
      <c r="V44" s="109"/>
      <c r="X44" s="175"/>
    </row>
    <row r="45" spans="2:24" ht="31.5">
      <c r="B45" s="151" t="s">
        <v>26</v>
      </c>
      <c r="C45" s="51"/>
      <c r="D45" s="96"/>
      <c r="E45" s="97"/>
      <c r="F45" s="51"/>
      <c r="G45" s="64"/>
      <c r="H45" s="65"/>
      <c r="I45" s="51"/>
      <c r="J45" s="64"/>
      <c r="K45" s="46"/>
      <c r="L45" s="80"/>
      <c r="M45" s="46"/>
      <c r="N45" s="80"/>
      <c r="O45" s="46"/>
      <c r="P45" s="80"/>
      <c r="Q45" s="46"/>
      <c r="R45" s="80"/>
      <c r="S45" s="71"/>
      <c r="T45" s="72">
        <f t="shared" si="5"/>
        <v>0</v>
      </c>
      <c r="U45" s="71"/>
      <c r="V45" s="104"/>
      <c r="X45" s="175"/>
    </row>
    <row r="46" spans="2:24">
      <c r="B46" s="152" t="s">
        <v>27</v>
      </c>
      <c r="C46" s="51"/>
      <c r="D46" s="82"/>
      <c r="E46" s="99"/>
      <c r="F46" s="51"/>
      <c r="G46" s="82"/>
      <c r="H46" s="82"/>
      <c r="I46" s="51"/>
      <c r="J46" s="83">
        <f ca="1">SUM(J28:OFFSET(J46,-1,0))</f>
        <v>0</v>
      </c>
      <c r="K46" s="32"/>
      <c r="L46" s="83">
        <f ca="1">SUM(L28:OFFSET(L46,-1,0))</f>
        <v>0</v>
      </c>
      <c r="M46" s="34"/>
      <c r="N46" s="83">
        <f ca="1">SUM(N28:OFFSET(N46,-1,0))</f>
        <v>0</v>
      </c>
      <c r="O46" s="34"/>
      <c r="P46" s="83">
        <f ca="1">SUM(P28:OFFSET(P46,-1,0))</f>
        <v>0</v>
      </c>
      <c r="Q46" s="32"/>
      <c r="R46" s="83">
        <f ca="1">SUM(R28:OFFSET(R46,-1,0))</f>
        <v>0</v>
      </c>
      <c r="S46" s="32"/>
      <c r="T46" s="84">
        <f ca="1">SUM(L46+N46+P46+R46)</f>
        <v>0</v>
      </c>
      <c r="U46" s="100"/>
      <c r="V46" s="85" t="str">
        <f ca="1">IF($T$79&gt;0,T46/$T$79," ")</f>
        <v xml:space="preserve"> </v>
      </c>
      <c r="X46" s="175"/>
    </row>
    <row r="47" spans="2:24" ht="32.1" customHeight="1">
      <c r="B47" s="159" t="s">
        <v>41</v>
      </c>
      <c r="C47" s="51"/>
      <c r="D47" s="86"/>
      <c r="E47" s="101"/>
      <c r="F47" s="51"/>
      <c r="G47" s="86"/>
      <c r="H47" s="86"/>
      <c r="I47" s="51"/>
      <c r="J47" s="86"/>
      <c r="K47" s="46"/>
      <c r="L47" s="111"/>
      <c r="M47" s="110"/>
      <c r="N47" s="111"/>
      <c r="O47" s="110"/>
      <c r="P47" s="112"/>
      <c r="Q47" s="46"/>
      <c r="R47" s="112"/>
      <c r="S47" s="113"/>
      <c r="T47" s="72"/>
      <c r="U47" s="100"/>
      <c r="V47" s="114"/>
      <c r="X47" s="175"/>
    </row>
    <row r="48" spans="2:24">
      <c r="B48" s="148" t="s">
        <v>42</v>
      </c>
      <c r="C48" s="51"/>
      <c r="D48" s="64"/>
      <c r="E48" s="92"/>
      <c r="F48" s="51"/>
      <c r="G48" s="64"/>
      <c r="H48" s="65"/>
      <c r="I48" s="51"/>
      <c r="J48" s="66">
        <f t="shared" ref="J48:J61" si="7">E48*G48*H48</f>
        <v>0</v>
      </c>
      <c r="K48" s="46"/>
      <c r="L48" s="115"/>
      <c r="M48" s="110"/>
      <c r="N48" s="115"/>
      <c r="O48" s="110"/>
      <c r="P48" s="115"/>
      <c r="Q48" s="46"/>
      <c r="R48" s="115"/>
      <c r="S48" s="71"/>
      <c r="T48" s="72">
        <f>SUM(L48+N48+P48+R48)</f>
        <v>0</v>
      </c>
      <c r="U48" s="38"/>
      <c r="V48" s="93"/>
      <c r="X48" s="175"/>
    </row>
    <row r="49" spans="2:24">
      <c r="B49" s="64"/>
      <c r="C49" s="51"/>
      <c r="D49" s="64"/>
      <c r="E49" s="92"/>
      <c r="F49" s="51"/>
      <c r="G49" s="64"/>
      <c r="H49" s="65"/>
      <c r="I49" s="51"/>
      <c r="J49" s="66">
        <f t="shared" si="7"/>
        <v>0</v>
      </c>
      <c r="K49" s="46"/>
      <c r="L49" s="115"/>
      <c r="M49" s="110"/>
      <c r="N49" s="115"/>
      <c r="O49" s="110"/>
      <c r="P49" s="115"/>
      <c r="Q49" s="46"/>
      <c r="R49" s="115"/>
      <c r="S49" s="71"/>
      <c r="T49" s="72">
        <f t="shared" ref="T49:T58" si="8">SUM(L49+N49+P49+R49)</f>
        <v>0</v>
      </c>
      <c r="U49" s="38"/>
      <c r="V49" s="93"/>
      <c r="X49" s="175"/>
    </row>
    <row r="50" spans="2:24">
      <c r="B50" s="64"/>
      <c r="C50" s="51"/>
      <c r="D50" s="64"/>
      <c r="E50" s="142"/>
      <c r="F50" s="51"/>
      <c r="G50" s="64"/>
      <c r="H50" s="65"/>
      <c r="I50" s="51"/>
      <c r="J50" s="66">
        <f t="shared" si="7"/>
        <v>0</v>
      </c>
      <c r="K50" s="46"/>
      <c r="L50" s="115"/>
      <c r="M50" s="110"/>
      <c r="N50" s="115"/>
      <c r="O50" s="110"/>
      <c r="P50" s="115"/>
      <c r="Q50" s="46"/>
      <c r="R50" s="115"/>
      <c r="S50" s="71"/>
      <c r="T50" s="72">
        <f t="shared" si="8"/>
        <v>0</v>
      </c>
      <c r="U50" s="38"/>
      <c r="V50" s="93"/>
      <c r="X50" s="175"/>
    </row>
    <row r="51" spans="2:24">
      <c r="B51" s="64" t="s">
        <v>43</v>
      </c>
      <c r="C51" s="51"/>
      <c r="D51" s="64"/>
      <c r="E51" s="74"/>
      <c r="F51" s="51"/>
      <c r="G51" s="64"/>
      <c r="H51" s="65"/>
      <c r="I51" s="51"/>
      <c r="J51" s="66">
        <f t="shared" si="7"/>
        <v>0</v>
      </c>
      <c r="K51" s="46"/>
      <c r="L51" s="69"/>
      <c r="M51" s="67"/>
      <c r="N51" s="68"/>
      <c r="O51" s="67"/>
      <c r="P51" s="69"/>
      <c r="Q51" s="67"/>
      <c r="R51" s="69"/>
      <c r="S51" s="71"/>
      <c r="T51" s="72">
        <f t="shared" si="8"/>
        <v>0</v>
      </c>
      <c r="U51" s="38"/>
      <c r="V51" s="93"/>
      <c r="X51" s="175"/>
    </row>
    <row r="52" spans="2:24">
      <c r="B52" s="64"/>
      <c r="C52" s="51"/>
      <c r="D52" s="64"/>
      <c r="E52" s="92"/>
      <c r="F52" s="51"/>
      <c r="G52" s="64"/>
      <c r="H52" s="65"/>
      <c r="I52" s="51"/>
      <c r="J52" s="66">
        <f t="shared" si="7"/>
        <v>0</v>
      </c>
      <c r="K52" s="46"/>
      <c r="L52" s="69"/>
      <c r="M52" s="67"/>
      <c r="N52" s="68"/>
      <c r="O52" s="67"/>
      <c r="P52" s="69"/>
      <c r="Q52" s="67"/>
      <c r="R52" s="69"/>
      <c r="S52" s="71"/>
      <c r="T52" s="72">
        <f t="shared" si="8"/>
        <v>0</v>
      </c>
      <c r="U52" s="38"/>
      <c r="V52" s="93"/>
      <c r="X52" s="175"/>
    </row>
    <row r="53" spans="2:24">
      <c r="B53" s="64"/>
      <c r="C53" s="51"/>
      <c r="D53" s="64"/>
      <c r="E53" s="92"/>
      <c r="F53" s="51"/>
      <c r="G53" s="64"/>
      <c r="H53" s="65"/>
      <c r="I53" s="51"/>
      <c r="J53" s="66">
        <f t="shared" si="7"/>
        <v>0</v>
      </c>
      <c r="K53" s="46"/>
      <c r="L53" s="115"/>
      <c r="M53" s="110"/>
      <c r="N53" s="115"/>
      <c r="O53" s="110"/>
      <c r="P53" s="115"/>
      <c r="Q53" s="46"/>
      <c r="R53" s="115"/>
      <c r="S53" s="71"/>
      <c r="T53" s="72">
        <f t="shared" si="8"/>
        <v>0</v>
      </c>
      <c r="U53" s="38"/>
      <c r="V53" s="93"/>
      <c r="X53" s="175"/>
    </row>
    <row r="54" spans="2:24">
      <c r="B54" s="64" t="s">
        <v>44</v>
      </c>
      <c r="C54" s="51"/>
      <c r="D54" s="64"/>
      <c r="E54" s="92"/>
      <c r="F54" s="51"/>
      <c r="G54" s="64"/>
      <c r="H54" s="65"/>
      <c r="I54" s="51"/>
      <c r="J54" s="66">
        <f t="shared" si="7"/>
        <v>0</v>
      </c>
      <c r="K54" s="46"/>
      <c r="L54" s="115"/>
      <c r="M54" s="110"/>
      <c r="N54" s="115"/>
      <c r="O54" s="110"/>
      <c r="P54" s="115"/>
      <c r="Q54" s="46"/>
      <c r="R54" s="115"/>
      <c r="S54" s="71"/>
      <c r="T54" s="72">
        <f t="shared" si="8"/>
        <v>0</v>
      </c>
      <c r="U54" s="38"/>
      <c r="V54" s="93"/>
      <c r="X54" s="175"/>
    </row>
    <row r="55" spans="2:24">
      <c r="B55" s="64"/>
      <c r="C55" s="51"/>
      <c r="D55" s="64"/>
      <c r="E55" s="92"/>
      <c r="F55" s="51"/>
      <c r="G55" s="64"/>
      <c r="H55" s="65"/>
      <c r="I55" s="51"/>
      <c r="J55" s="66">
        <f t="shared" si="7"/>
        <v>0</v>
      </c>
      <c r="K55" s="46"/>
      <c r="L55" s="115"/>
      <c r="M55" s="110"/>
      <c r="N55" s="115"/>
      <c r="O55" s="110"/>
      <c r="P55" s="115"/>
      <c r="Q55" s="46"/>
      <c r="R55" s="115"/>
      <c r="S55" s="71"/>
      <c r="T55" s="72">
        <f t="shared" si="8"/>
        <v>0</v>
      </c>
      <c r="U55" s="38"/>
      <c r="V55" s="93"/>
      <c r="X55" s="175"/>
    </row>
    <row r="56" spans="2:24">
      <c r="B56" s="64"/>
      <c r="C56" s="51"/>
      <c r="D56" s="64"/>
      <c r="E56" s="92"/>
      <c r="F56" s="51"/>
      <c r="G56" s="64"/>
      <c r="H56" s="65"/>
      <c r="I56" s="51"/>
      <c r="J56" s="66">
        <f t="shared" si="7"/>
        <v>0</v>
      </c>
      <c r="K56" s="46"/>
      <c r="L56" s="115"/>
      <c r="M56" s="110"/>
      <c r="N56" s="115"/>
      <c r="O56" s="110"/>
      <c r="P56" s="115"/>
      <c r="Q56" s="46"/>
      <c r="R56" s="115"/>
      <c r="S56" s="71"/>
      <c r="T56" s="72">
        <f t="shared" si="8"/>
        <v>0</v>
      </c>
      <c r="U56" s="38"/>
      <c r="V56" s="93"/>
      <c r="X56" s="175"/>
    </row>
    <row r="57" spans="2:24">
      <c r="B57" s="64"/>
      <c r="C57" s="51"/>
      <c r="D57" s="64"/>
      <c r="E57" s="92"/>
      <c r="F57" s="51"/>
      <c r="G57" s="64"/>
      <c r="H57" s="65"/>
      <c r="I57" s="51"/>
      <c r="J57" s="66">
        <f t="shared" si="7"/>
        <v>0</v>
      </c>
      <c r="K57" s="46"/>
      <c r="L57" s="115"/>
      <c r="M57" s="110"/>
      <c r="N57" s="115"/>
      <c r="O57" s="110"/>
      <c r="P57" s="115"/>
      <c r="Q57" s="46"/>
      <c r="R57" s="115"/>
      <c r="S57" s="71"/>
      <c r="T57" s="72">
        <f t="shared" si="8"/>
        <v>0</v>
      </c>
      <c r="U57" s="38"/>
      <c r="V57" s="93"/>
      <c r="X57" s="175"/>
    </row>
    <row r="58" spans="2:24" ht="31.5">
      <c r="B58" s="151" t="s">
        <v>26</v>
      </c>
      <c r="C58" s="51"/>
      <c r="D58" s="75"/>
      <c r="E58" s="116"/>
      <c r="F58" s="51"/>
      <c r="G58" s="117"/>
      <c r="H58" s="117"/>
      <c r="I58" s="51"/>
      <c r="J58" s="75"/>
      <c r="K58" s="46"/>
      <c r="L58" s="107"/>
      <c r="M58" s="46"/>
      <c r="N58" s="107"/>
      <c r="O58" s="46"/>
      <c r="P58" s="107"/>
      <c r="Q58" s="46"/>
      <c r="R58" s="107"/>
      <c r="S58" s="71"/>
      <c r="T58" s="72">
        <f t="shared" si="8"/>
        <v>0</v>
      </c>
      <c r="U58" s="71"/>
      <c r="V58" s="104"/>
      <c r="X58" s="175"/>
    </row>
    <row r="59" spans="2:24" ht="47.25">
      <c r="B59" s="150" t="s">
        <v>45</v>
      </c>
      <c r="C59" s="51"/>
      <c r="D59" s="64"/>
      <c r="E59" s="63"/>
      <c r="F59" s="51"/>
      <c r="G59" s="64"/>
      <c r="H59" s="65"/>
      <c r="I59" s="51"/>
      <c r="J59" s="66">
        <f t="shared" si="7"/>
        <v>0</v>
      </c>
      <c r="K59" s="46"/>
      <c r="L59" s="115"/>
      <c r="M59" s="110"/>
      <c r="N59" s="115"/>
      <c r="O59" s="110"/>
      <c r="P59" s="115"/>
      <c r="Q59" s="46"/>
      <c r="R59" s="115"/>
      <c r="S59" s="71"/>
      <c r="T59" s="72">
        <f>SUM(L59+N59+P59+R59)</f>
        <v>0</v>
      </c>
      <c r="U59" s="38"/>
      <c r="V59" s="93"/>
      <c r="X59" s="175"/>
    </row>
    <row r="60" spans="2:24">
      <c r="B60" s="64"/>
      <c r="C60" s="51"/>
      <c r="D60" s="64"/>
      <c r="E60" s="92"/>
      <c r="F60" s="51"/>
      <c r="G60" s="64"/>
      <c r="H60" s="65"/>
      <c r="I60" s="51"/>
      <c r="J60" s="66">
        <f t="shared" si="7"/>
        <v>0</v>
      </c>
      <c r="K60" s="46"/>
      <c r="L60" s="115"/>
      <c r="M60" s="110"/>
      <c r="N60" s="115"/>
      <c r="O60" s="110"/>
      <c r="P60" s="115"/>
      <c r="Q60" s="46"/>
      <c r="R60" s="115"/>
      <c r="S60" s="71"/>
      <c r="T60" s="72">
        <f>SUM(L60+N60+P60+R60)</f>
        <v>0</v>
      </c>
      <c r="U60" s="38"/>
      <c r="V60" s="93"/>
      <c r="X60" s="175"/>
    </row>
    <row r="61" spans="2:24">
      <c r="B61" s="64"/>
      <c r="C61" s="51"/>
      <c r="D61" s="64"/>
      <c r="E61" s="92"/>
      <c r="F61" s="51"/>
      <c r="G61" s="64"/>
      <c r="H61" s="65"/>
      <c r="I61" s="51"/>
      <c r="J61" s="66">
        <f t="shared" si="7"/>
        <v>0</v>
      </c>
      <c r="K61" s="46"/>
      <c r="L61" s="115"/>
      <c r="M61" s="110"/>
      <c r="N61" s="115"/>
      <c r="O61" s="110"/>
      <c r="P61" s="115"/>
      <c r="Q61" s="46"/>
      <c r="R61" s="115"/>
      <c r="S61" s="71"/>
      <c r="T61" s="72">
        <f t="shared" ref="T61:T62" si="9">SUM(L61+N61+P61+R61)</f>
        <v>0</v>
      </c>
      <c r="U61" s="38"/>
      <c r="V61" s="93"/>
      <c r="X61" s="175"/>
    </row>
    <row r="62" spans="2:24" ht="31.5">
      <c r="B62" s="151" t="s">
        <v>26</v>
      </c>
      <c r="C62" s="51"/>
      <c r="D62" s="96"/>
      <c r="E62" s="97"/>
      <c r="F62" s="51"/>
      <c r="G62" s="77"/>
      <c r="H62" s="78"/>
      <c r="I62" s="51"/>
      <c r="J62" s="77"/>
      <c r="K62" s="46"/>
      <c r="L62" s="80"/>
      <c r="M62" s="46"/>
      <c r="N62" s="80"/>
      <c r="O62" s="46"/>
      <c r="P62" s="80"/>
      <c r="Q62" s="46"/>
      <c r="R62" s="80"/>
      <c r="S62" s="71"/>
      <c r="T62" s="72">
        <f t="shared" si="9"/>
        <v>0</v>
      </c>
      <c r="U62" s="71"/>
      <c r="V62" s="104"/>
      <c r="X62" s="175"/>
    </row>
    <row r="63" spans="2:24">
      <c r="B63" s="152" t="s">
        <v>27</v>
      </c>
      <c r="C63" s="51"/>
      <c r="D63" s="82"/>
      <c r="E63" s="99"/>
      <c r="F63" s="51"/>
      <c r="G63" s="82"/>
      <c r="H63" s="82"/>
      <c r="I63" s="51"/>
      <c r="J63" s="83">
        <f ca="1">SUM(J48:OFFSET(J63,-1,0))</f>
        <v>0</v>
      </c>
      <c r="K63" s="32"/>
      <c r="L63" s="83">
        <f ca="1">SUM(L48:OFFSET(L63,-1,0))</f>
        <v>0</v>
      </c>
      <c r="M63" s="34"/>
      <c r="N63" s="83">
        <f ca="1">SUM(N48:OFFSET(N63,-1,0))</f>
        <v>0</v>
      </c>
      <c r="O63" s="34"/>
      <c r="P63" s="83">
        <f ca="1">SUM(P48:OFFSET(P63,-1,0))</f>
        <v>0</v>
      </c>
      <c r="Q63" s="32"/>
      <c r="R63" s="83">
        <f ca="1">SUM(R48:OFFSET(R63,-1,0))</f>
        <v>0</v>
      </c>
      <c r="S63" s="32"/>
      <c r="T63" s="84">
        <f ca="1">SUM(L63+N63+P63+R63)</f>
        <v>0</v>
      </c>
      <c r="U63" s="100"/>
      <c r="V63" s="85" t="str">
        <f ca="1">IF($T$79&gt;0,T63/$T$79," ")</f>
        <v xml:space="preserve"> </v>
      </c>
      <c r="X63" s="175"/>
    </row>
    <row r="64" spans="2:24" ht="31.5">
      <c r="B64" s="158" t="s">
        <v>46</v>
      </c>
      <c r="C64" s="51"/>
      <c r="D64" s="144"/>
      <c r="E64" s="146"/>
      <c r="F64" s="51"/>
      <c r="G64" s="86"/>
      <c r="H64" s="86"/>
      <c r="I64" s="51"/>
      <c r="J64" s="86"/>
      <c r="K64" s="46"/>
      <c r="L64" s="111"/>
      <c r="M64" s="110"/>
      <c r="N64" s="112"/>
      <c r="O64" s="110"/>
      <c r="P64" s="112"/>
      <c r="Q64" s="46"/>
      <c r="R64" s="112"/>
      <c r="S64" s="113"/>
      <c r="T64" s="72"/>
      <c r="U64" s="38"/>
      <c r="V64" s="93"/>
      <c r="X64" s="175"/>
    </row>
    <row r="65" spans="2:24">
      <c r="B65" s="153"/>
      <c r="C65" s="51"/>
      <c r="D65" s="94"/>
      <c r="E65" s="74"/>
      <c r="F65" s="51"/>
      <c r="G65" s="64"/>
      <c r="H65" s="65"/>
      <c r="I65" s="51"/>
      <c r="J65" s="66">
        <f t="shared" ref="J65:J70" si="10">E65*G65*H65</f>
        <v>0</v>
      </c>
      <c r="K65" s="46"/>
      <c r="L65" s="69"/>
      <c r="M65" s="67"/>
      <c r="N65" s="69"/>
      <c r="O65" s="67"/>
      <c r="P65" s="69"/>
      <c r="Q65" s="67"/>
      <c r="R65" s="69"/>
      <c r="S65" s="71"/>
      <c r="T65" s="72">
        <f>SUM(L65+N65+P65+R65)</f>
        <v>0</v>
      </c>
      <c r="U65" s="38"/>
      <c r="V65" s="93"/>
      <c r="X65" s="175"/>
    </row>
    <row r="66" spans="2:24">
      <c r="B66" s="94"/>
      <c r="C66" s="51"/>
      <c r="D66" s="94"/>
      <c r="E66" s="74"/>
      <c r="F66" s="51"/>
      <c r="G66" s="64"/>
      <c r="H66" s="65"/>
      <c r="I66" s="51"/>
      <c r="J66" s="66">
        <f t="shared" si="10"/>
        <v>0</v>
      </c>
      <c r="K66" s="46"/>
      <c r="L66" s="69"/>
      <c r="M66" s="67"/>
      <c r="N66" s="69"/>
      <c r="O66" s="67"/>
      <c r="P66" s="69"/>
      <c r="Q66" s="67"/>
      <c r="R66" s="69"/>
      <c r="S66" s="71"/>
      <c r="T66" s="72">
        <f t="shared" ref="T66:T71" si="11">SUM(L66+N66+P66+R66)</f>
        <v>0</v>
      </c>
      <c r="U66" s="38"/>
      <c r="V66" s="93"/>
      <c r="X66" s="175"/>
    </row>
    <row r="67" spans="2:24">
      <c r="B67" s="94"/>
      <c r="C67" s="51"/>
      <c r="D67" s="94"/>
      <c r="E67" s="74"/>
      <c r="F67" s="51"/>
      <c r="G67" s="64"/>
      <c r="H67" s="65"/>
      <c r="I67" s="51"/>
      <c r="J67" s="66">
        <f t="shared" si="10"/>
        <v>0</v>
      </c>
      <c r="K67" s="46"/>
      <c r="L67" s="69"/>
      <c r="M67" s="67"/>
      <c r="N67" s="69"/>
      <c r="O67" s="67"/>
      <c r="P67" s="69"/>
      <c r="Q67" s="67"/>
      <c r="R67" s="69"/>
      <c r="S67" s="71"/>
      <c r="T67" s="72">
        <f t="shared" si="11"/>
        <v>0</v>
      </c>
      <c r="U67" s="38"/>
      <c r="V67" s="93"/>
      <c r="X67" s="175"/>
    </row>
    <row r="68" spans="2:24">
      <c r="B68" s="94"/>
      <c r="C68" s="51"/>
      <c r="D68" s="94"/>
      <c r="E68" s="74"/>
      <c r="F68" s="51"/>
      <c r="G68" s="64"/>
      <c r="H68" s="65"/>
      <c r="I68" s="51"/>
      <c r="J68" s="66">
        <f t="shared" si="10"/>
        <v>0</v>
      </c>
      <c r="K68" s="46"/>
      <c r="L68" s="69"/>
      <c r="M68" s="67"/>
      <c r="N68" s="69"/>
      <c r="O68" s="67"/>
      <c r="P68" s="69"/>
      <c r="Q68" s="67"/>
      <c r="R68" s="69"/>
      <c r="S68" s="71"/>
      <c r="T68" s="72">
        <f t="shared" si="11"/>
        <v>0</v>
      </c>
      <c r="U68" s="38"/>
      <c r="V68" s="93"/>
      <c r="X68" s="175"/>
    </row>
    <row r="69" spans="2:24">
      <c r="B69" s="94"/>
      <c r="C69" s="51"/>
      <c r="D69" s="94"/>
      <c r="E69" s="74"/>
      <c r="F69" s="51"/>
      <c r="G69" s="64"/>
      <c r="H69" s="65"/>
      <c r="I69" s="51"/>
      <c r="J69" s="66">
        <f t="shared" si="10"/>
        <v>0</v>
      </c>
      <c r="K69" s="46"/>
      <c r="L69" s="69"/>
      <c r="M69" s="67"/>
      <c r="N69" s="69"/>
      <c r="O69" s="67"/>
      <c r="P69" s="69"/>
      <c r="Q69" s="67"/>
      <c r="R69" s="69"/>
      <c r="S69" s="71"/>
      <c r="T69" s="72">
        <f t="shared" si="11"/>
        <v>0</v>
      </c>
      <c r="U69" s="38"/>
      <c r="V69" s="93"/>
      <c r="X69" s="175"/>
    </row>
    <row r="70" spans="2:24">
      <c r="B70" s="94"/>
      <c r="C70" s="51"/>
      <c r="D70" s="94"/>
      <c r="E70" s="74"/>
      <c r="F70" s="51"/>
      <c r="G70" s="64"/>
      <c r="H70" s="65"/>
      <c r="I70" s="51"/>
      <c r="J70" s="66">
        <f t="shared" si="10"/>
        <v>0</v>
      </c>
      <c r="K70" s="46"/>
      <c r="L70" s="69"/>
      <c r="M70" s="67"/>
      <c r="N70" s="69"/>
      <c r="O70" s="67"/>
      <c r="P70" s="69"/>
      <c r="Q70" s="67"/>
      <c r="R70" s="69"/>
      <c r="S70" s="71"/>
      <c r="T70" s="72">
        <f t="shared" si="11"/>
        <v>0</v>
      </c>
      <c r="U70" s="38"/>
      <c r="V70" s="93"/>
      <c r="X70" s="175"/>
    </row>
    <row r="71" spans="2:24" ht="31.5">
      <c r="B71" s="96" t="s">
        <v>26</v>
      </c>
      <c r="C71" s="51"/>
      <c r="D71" s="96"/>
      <c r="E71" s="97"/>
      <c r="F71" s="51"/>
      <c r="G71" s="77"/>
      <c r="H71" s="78"/>
      <c r="I71" s="51"/>
      <c r="J71" s="77"/>
      <c r="K71" s="46"/>
      <c r="L71" s="79"/>
      <c r="M71" s="110"/>
      <c r="N71" s="120"/>
      <c r="O71" s="110"/>
      <c r="P71" s="120"/>
      <c r="Q71" s="46"/>
      <c r="R71" s="120"/>
      <c r="S71" s="71"/>
      <c r="T71" s="72">
        <f t="shared" si="11"/>
        <v>0</v>
      </c>
      <c r="U71" s="38"/>
      <c r="V71" s="93"/>
      <c r="X71" s="175"/>
    </row>
    <row r="72" spans="2:24">
      <c r="B72" s="152" t="s">
        <v>27</v>
      </c>
      <c r="C72" s="51"/>
      <c r="D72" s="82"/>
      <c r="E72" s="155"/>
      <c r="F72" s="51"/>
      <c r="G72" s="82"/>
      <c r="H72" s="82"/>
      <c r="I72" s="51"/>
      <c r="J72" s="83">
        <f ca="1">SUM(J65:OFFSET(J72,-1,0))</f>
        <v>0</v>
      </c>
      <c r="K72" s="32"/>
      <c r="L72" s="83">
        <f ca="1">SUM(L65:OFFSET(L72,-1,0))</f>
        <v>0</v>
      </c>
      <c r="M72" s="34"/>
      <c r="N72" s="83">
        <f ca="1">SUM(N65:OFFSET(N72,-1,0))</f>
        <v>0</v>
      </c>
      <c r="O72" s="34"/>
      <c r="P72" s="83">
        <f ca="1">SUM(P65:OFFSET(P72,-1,0))</f>
        <v>0</v>
      </c>
      <c r="Q72" s="32"/>
      <c r="R72" s="83">
        <f ca="1">SUM(R65:OFFSET(R72,-1,0))</f>
        <v>0</v>
      </c>
      <c r="S72" s="32"/>
      <c r="T72" s="84">
        <f ca="1">SUM(L72+N72+P72+R72)</f>
        <v>0</v>
      </c>
      <c r="U72" s="100"/>
      <c r="V72" s="85" t="str">
        <f ca="1">IF($T$79&gt;0,T72/$T$79," ")</f>
        <v xml:space="preserve"> </v>
      </c>
      <c r="X72" s="175"/>
    </row>
    <row r="73" spans="2:24">
      <c r="B73" s="150" t="s">
        <v>47</v>
      </c>
      <c r="C73" s="51"/>
      <c r="D73" s="154"/>
      <c r="E73" s="156"/>
      <c r="F73" s="51"/>
      <c r="G73" s="86"/>
      <c r="H73" s="118"/>
      <c r="I73" s="51"/>
      <c r="J73" s="118"/>
      <c r="K73" s="46"/>
      <c r="L73" s="111"/>
      <c r="M73" s="110"/>
      <c r="N73" s="112"/>
      <c r="O73" s="110"/>
      <c r="P73" s="112"/>
      <c r="Q73" s="46"/>
      <c r="R73" s="112"/>
      <c r="S73" s="71"/>
      <c r="T73" s="72"/>
      <c r="U73" s="38"/>
      <c r="V73" s="93"/>
      <c r="X73" s="175"/>
    </row>
    <row r="74" spans="2:24">
      <c r="B74" s="94"/>
      <c r="C74" s="51"/>
      <c r="D74" s="94"/>
      <c r="E74" s="74"/>
      <c r="F74" s="51"/>
      <c r="G74" s="64"/>
      <c r="H74" s="65"/>
      <c r="I74" s="51"/>
      <c r="J74" s="66">
        <f t="shared" ref="J74:J76" si="12">E74*G74*H74</f>
        <v>0</v>
      </c>
      <c r="K74" s="46"/>
      <c r="L74" s="69"/>
      <c r="M74" s="67"/>
      <c r="N74" s="68"/>
      <c r="O74" s="67"/>
      <c r="P74" s="69"/>
      <c r="Q74" s="67"/>
      <c r="R74" s="69"/>
      <c r="S74" s="71"/>
      <c r="T74" s="72">
        <f>SUM(L74+N74+P74+R74)</f>
        <v>0</v>
      </c>
      <c r="U74" s="38"/>
      <c r="V74" s="93"/>
      <c r="X74" s="175"/>
    </row>
    <row r="75" spans="2:24">
      <c r="B75" s="94"/>
      <c r="C75" s="51"/>
      <c r="D75" s="94"/>
      <c r="E75" s="95"/>
      <c r="F75" s="51"/>
      <c r="G75" s="64"/>
      <c r="H75" s="105"/>
      <c r="I75" s="51"/>
      <c r="J75" s="66">
        <f t="shared" si="12"/>
        <v>0</v>
      </c>
      <c r="K75" s="46"/>
      <c r="L75" s="115"/>
      <c r="M75" s="110"/>
      <c r="N75" s="115"/>
      <c r="O75" s="110"/>
      <c r="P75" s="115"/>
      <c r="Q75" s="46"/>
      <c r="R75" s="115"/>
      <c r="S75" s="71"/>
      <c r="T75" s="72">
        <f t="shared" ref="T75:T77" si="13">SUM(L75+N75+P75+R75)</f>
        <v>0</v>
      </c>
      <c r="U75" s="38"/>
      <c r="V75" s="93"/>
      <c r="X75" s="175"/>
    </row>
    <row r="76" spans="2:24">
      <c r="B76" s="94"/>
      <c r="C76" s="51"/>
      <c r="D76" s="94"/>
      <c r="E76" s="95"/>
      <c r="F76" s="51"/>
      <c r="G76" s="64"/>
      <c r="H76" s="64"/>
      <c r="I76" s="51"/>
      <c r="J76" s="66">
        <f t="shared" si="12"/>
        <v>0</v>
      </c>
      <c r="K76" s="46"/>
      <c r="L76" s="115"/>
      <c r="M76" s="110"/>
      <c r="N76" s="115"/>
      <c r="O76" s="110"/>
      <c r="P76" s="115"/>
      <c r="Q76" s="46"/>
      <c r="R76" s="115"/>
      <c r="S76" s="71"/>
      <c r="T76" s="72">
        <f t="shared" si="13"/>
        <v>0</v>
      </c>
      <c r="U76" s="38"/>
      <c r="V76" s="93"/>
      <c r="X76" s="175"/>
    </row>
    <row r="77" spans="2:24" ht="31.5">
      <c r="B77" s="96" t="s">
        <v>26</v>
      </c>
      <c r="C77" s="51"/>
      <c r="D77" s="96"/>
      <c r="E77" s="97"/>
      <c r="F77" s="51"/>
      <c r="G77" s="77"/>
      <c r="H77" s="119"/>
      <c r="I77" s="51"/>
      <c r="J77" s="119"/>
      <c r="K77" s="46"/>
      <c r="L77" s="120"/>
      <c r="M77" s="110"/>
      <c r="N77" s="120"/>
      <c r="O77" s="110"/>
      <c r="P77" s="79"/>
      <c r="Q77" s="46"/>
      <c r="R77" s="79"/>
      <c r="S77" s="71"/>
      <c r="T77" s="72">
        <f t="shared" si="13"/>
        <v>0</v>
      </c>
      <c r="U77" s="38"/>
      <c r="V77" s="121"/>
      <c r="X77" s="175"/>
    </row>
    <row r="78" spans="2:24">
      <c r="B78" s="152" t="s">
        <v>27</v>
      </c>
      <c r="C78" s="51"/>
      <c r="D78" s="82"/>
      <c r="E78" s="99"/>
      <c r="F78" s="51"/>
      <c r="G78" s="82"/>
      <c r="H78" s="82"/>
      <c r="I78" s="51"/>
      <c r="J78" s="83">
        <f ca="1">SUM(J74:OFFSET(J78,-1,0))</f>
        <v>0</v>
      </c>
      <c r="K78" s="32"/>
      <c r="L78" s="83">
        <f ca="1">SUM(L74:OFFSET(L78,-1,0))</f>
        <v>0</v>
      </c>
      <c r="M78" s="34"/>
      <c r="N78" s="83">
        <f ca="1">SUM(N74:OFFSET(N78,-1,0))</f>
        <v>0</v>
      </c>
      <c r="O78" s="34"/>
      <c r="P78" s="83">
        <f ca="1">SUM(P74:OFFSET(P78,-1,0))</f>
        <v>0</v>
      </c>
      <c r="Q78" s="32"/>
      <c r="R78" s="83">
        <f ca="1">SUM(R74:OFFSET(R78,-1,0))</f>
        <v>0</v>
      </c>
      <c r="S78" s="32"/>
      <c r="T78" s="84">
        <f ca="1">SUM(L78+N78+P78+R78)</f>
        <v>0</v>
      </c>
      <c r="U78" s="100"/>
      <c r="V78" s="85" t="str">
        <f ca="1">IF($T$79&gt;0,T78/$T$79," ")</f>
        <v xml:space="preserve"> </v>
      </c>
      <c r="X78" s="175"/>
    </row>
    <row r="79" spans="2:24" ht="36" customHeight="1">
      <c r="B79" s="122" t="s">
        <v>48</v>
      </c>
      <c r="C79" s="51"/>
      <c r="D79" s="122"/>
      <c r="E79" s="123"/>
      <c r="F79" s="51"/>
      <c r="G79" s="124"/>
      <c r="H79" s="125"/>
      <c r="I79" s="51"/>
      <c r="J79" s="31">
        <f ca="1">J18+J26+J63+J72+J78+J46</f>
        <v>0</v>
      </c>
      <c r="K79" s="32"/>
      <c r="L79" s="33">
        <f ca="1">L18+L26+L63+L72+L78+L46</f>
        <v>0</v>
      </c>
      <c r="M79" s="34"/>
      <c r="N79" s="33">
        <f ca="1">N18+N26+N63+N72+N78+N46</f>
        <v>0</v>
      </c>
      <c r="O79" s="34"/>
      <c r="P79" s="35">
        <f ca="1">P18+P26+P63+P72+P78+P46</f>
        <v>0</v>
      </c>
      <c r="Q79" s="32"/>
      <c r="R79" s="35">
        <f ca="1">R18+R26+R63+R72+R78+R46</f>
        <v>0</v>
      </c>
      <c r="S79" s="36"/>
      <c r="T79" s="84">
        <f ca="1">SUM(L79+N79+P79+R79)</f>
        <v>0</v>
      </c>
      <c r="U79" s="37"/>
      <c r="V79" s="145" t="str">
        <f ca="1">IF($T$79&gt;0,T79/$T$79," ")</f>
        <v xml:space="preserve"> </v>
      </c>
      <c r="X79" s="175"/>
    </row>
    <row r="81" spans="2:8" ht="16.5" thickBot="1">
      <c r="B81" s="179" t="s">
        <v>49</v>
      </c>
      <c r="C81" s="180"/>
      <c r="D81" s="180"/>
      <c r="E81" s="181"/>
      <c r="F81" s="38"/>
      <c r="G81" s="38"/>
      <c r="H81" s="38"/>
    </row>
    <row r="82" spans="2:8" ht="16.5" thickBot="1">
      <c r="B82" s="21"/>
      <c r="C82" s="18"/>
      <c r="D82" s="18"/>
      <c r="E82" s="18"/>
      <c r="F82" s="18"/>
      <c r="G82" s="18"/>
      <c r="H82" s="18"/>
    </row>
    <row r="83" spans="2:8" ht="59.65" customHeight="1" thickTop="1" thickBot="1">
      <c r="B83" s="25" t="s">
        <v>50</v>
      </c>
      <c r="C83" s="18"/>
      <c r="D83" s="23" t="s">
        <v>51</v>
      </c>
      <c r="E83" s="25" t="s">
        <v>52</v>
      </c>
      <c r="F83" s="18"/>
      <c r="G83" s="162" t="s">
        <v>53</v>
      </c>
      <c r="H83" s="163" t="s">
        <v>54</v>
      </c>
    </row>
    <row r="84" spans="2:8">
      <c r="B84" s="126" t="s">
        <v>55</v>
      </c>
      <c r="C84" s="18"/>
      <c r="D84" s="139">
        <f ca="1">T18</f>
        <v>0</v>
      </c>
      <c r="E84" s="127" t="str">
        <f ca="1">V18</f>
        <v xml:space="preserve"> </v>
      </c>
      <c r="F84" s="18"/>
      <c r="G84" s="164"/>
      <c r="H84" s="165"/>
    </row>
    <row r="85" spans="2:8">
      <c r="B85" s="128" t="s">
        <v>28</v>
      </c>
      <c r="C85" s="18"/>
      <c r="D85" s="140">
        <f ca="1">T26</f>
        <v>0</v>
      </c>
      <c r="E85" s="129" t="str">
        <f ca="1">V26</f>
        <v xml:space="preserve"> </v>
      </c>
      <c r="F85" s="18"/>
      <c r="G85" s="164"/>
      <c r="H85" s="165"/>
    </row>
    <row r="86" spans="2:8">
      <c r="B86" s="128" t="s">
        <v>56</v>
      </c>
      <c r="C86" s="18"/>
      <c r="D86" s="140">
        <f ca="1">T46</f>
        <v>0</v>
      </c>
      <c r="E86" s="129" t="str">
        <f ca="1">V46</f>
        <v xml:space="preserve"> </v>
      </c>
      <c r="F86" s="18"/>
      <c r="G86" s="164"/>
      <c r="H86" s="165"/>
    </row>
    <row r="87" spans="2:8">
      <c r="B87" s="128" t="s">
        <v>57</v>
      </c>
      <c r="C87" s="18"/>
      <c r="D87" s="140">
        <f ca="1">T63</f>
        <v>0</v>
      </c>
      <c r="E87" s="129" t="str">
        <f ca="1">V63</f>
        <v xml:space="preserve"> </v>
      </c>
      <c r="F87" s="18"/>
      <c r="G87" s="164"/>
      <c r="H87" s="165"/>
    </row>
    <row r="88" spans="2:8" ht="16.5" thickBot="1">
      <c r="B88" s="130" t="s">
        <v>58</v>
      </c>
      <c r="C88" s="18"/>
      <c r="D88" s="27">
        <f ca="1">T72</f>
        <v>0</v>
      </c>
      <c r="E88" s="131" t="str">
        <f ca="1">V72</f>
        <v xml:space="preserve"> </v>
      </c>
      <c r="F88" s="18"/>
      <c r="G88" s="164"/>
      <c r="H88" s="165"/>
    </row>
    <row r="89" spans="2:8" ht="36.75" thickBot="1">
      <c r="B89" s="132" t="s">
        <v>59</v>
      </c>
      <c r="C89" s="18"/>
      <c r="D89" s="141">
        <f ca="1">T78</f>
        <v>0</v>
      </c>
      <c r="E89" s="131" t="str">
        <f ca="1">V78</f>
        <v xml:space="preserve"> </v>
      </c>
      <c r="F89" s="18"/>
      <c r="G89" s="166" t="s">
        <v>60</v>
      </c>
      <c r="H89" s="167"/>
    </row>
    <row r="90" spans="2:8" ht="16.5" thickBot="1">
      <c r="B90" s="133" t="s">
        <v>54</v>
      </c>
      <c r="C90" s="18"/>
      <c r="D90" s="161">
        <f ca="1">SUM(D84:D89)</f>
        <v>0</v>
      </c>
      <c r="E90" s="134">
        <f ca="1">SUM(E84:E89)</f>
        <v>0</v>
      </c>
      <c r="F90" s="18"/>
      <c r="G90" s="168" t="s">
        <v>61</v>
      </c>
      <c r="H90" s="169">
        <f>SUM(H84:H88)</f>
        <v>0</v>
      </c>
    </row>
    <row r="91" spans="2:8">
      <c r="B91" s="18"/>
      <c r="C91" s="18"/>
      <c r="D91" s="18"/>
      <c r="E91" s="18"/>
      <c r="F91" s="40"/>
      <c r="G91" s="18"/>
      <c r="H91" s="18"/>
    </row>
    <row r="92" spans="2:8" ht="16.5" thickBot="1">
      <c r="B92" s="18"/>
      <c r="C92" s="40"/>
      <c r="D92" s="18"/>
      <c r="E92" s="18"/>
      <c r="F92" s="18"/>
      <c r="G92" s="18"/>
      <c r="H92" s="18"/>
    </row>
    <row r="93" spans="2:8" ht="16.5" thickBot="1">
      <c r="B93" s="176" t="s">
        <v>62</v>
      </c>
      <c r="C93" s="177"/>
      <c r="D93" s="178"/>
      <c r="E93" s="18"/>
      <c r="F93" s="18"/>
      <c r="G93" s="18"/>
      <c r="H93" s="18"/>
    </row>
    <row r="94" spans="2:8" ht="16.5" thickBot="1">
      <c r="B94" s="135" t="s">
        <v>63</v>
      </c>
      <c r="C94" s="136"/>
      <c r="D94" s="137">
        <f ca="1">C5</f>
        <v>0</v>
      </c>
      <c r="E94" s="18"/>
      <c r="F94" s="18"/>
      <c r="G94" s="18"/>
      <c r="H94" s="18"/>
    </row>
    <row r="95" spans="2:8" ht="16.5" thickBot="1">
      <c r="B95" s="135" t="s">
        <v>64</v>
      </c>
      <c r="C95" s="136"/>
      <c r="D95" s="137">
        <f ca="1">T79</f>
        <v>0</v>
      </c>
      <c r="E95" s="18"/>
      <c r="F95" s="18"/>
      <c r="G95" s="18"/>
      <c r="H95" s="18"/>
    </row>
    <row r="96" spans="2:8" ht="16.5" thickBot="1">
      <c r="B96" s="135" t="s">
        <v>65</v>
      </c>
      <c r="C96" s="136"/>
      <c r="D96" s="138" t="str">
        <f ca="1">IF(D95=D94, "Yes", "No")</f>
        <v>Yes</v>
      </c>
      <c r="E96" s="18"/>
      <c r="F96" s="18"/>
      <c r="G96" s="18"/>
      <c r="H96" s="18"/>
    </row>
  </sheetData>
  <mergeCells count="7">
    <mergeCell ref="B93:D93"/>
    <mergeCell ref="B81:E81"/>
    <mergeCell ref="C2:F2"/>
    <mergeCell ref="C3:F3"/>
    <mergeCell ref="C4:F4"/>
    <mergeCell ref="C5:F5"/>
    <mergeCell ref="B7:V7"/>
  </mergeCells>
  <printOptions gridLines="1"/>
  <pageMargins left="0.7" right="0.7" top="0.75" bottom="0.75" header="0.3" footer="0.3"/>
  <pageSetup paperSize="3"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A6664-E151-4A8E-8BA4-DCAF03A5BC6C}">
  <dimension ref="A1:E16"/>
  <sheetViews>
    <sheetView workbookViewId="0">
      <selection activeCell="A3" sqref="A3"/>
    </sheetView>
  </sheetViews>
  <sheetFormatPr defaultRowHeight="15"/>
  <cols>
    <col min="1" max="4" width="38.28515625" customWidth="1"/>
    <col min="5" max="5" width="33.28515625" customWidth="1"/>
  </cols>
  <sheetData>
    <row r="1" spans="1:5" ht="15.75" thickBot="1">
      <c r="A1" s="193" t="s">
        <v>66</v>
      </c>
      <c r="B1" s="193"/>
      <c r="C1" s="193"/>
    </row>
    <row r="2" spans="1:5" s="19" customFormat="1" ht="39">
      <c r="A2" s="1" t="s">
        <v>67</v>
      </c>
      <c r="B2" s="2" t="s">
        <v>68</v>
      </c>
      <c r="C2" s="2" t="s">
        <v>69</v>
      </c>
      <c r="D2" s="3" t="s">
        <v>70</v>
      </c>
      <c r="E2" s="4" t="s">
        <v>71</v>
      </c>
    </row>
    <row r="3" spans="1:5">
      <c r="A3" s="6"/>
      <c r="B3" s="7" t="s">
        <v>72</v>
      </c>
      <c r="C3" s="8"/>
      <c r="D3" s="9"/>
      <c r="E3" s="5"/>
    </row>
    <row r="4" spans="1:5">
      <c r="A4" s="10"/>
      <c r="B4" s="11"/>
      <c r="C4" s="8"/>
      <c r="D4" s="9"/>
      <c r="E4" s="5"/>
    </row>
    <row r="5" spans="1:5">
      <c r="A5" s="12"/>
      <c r="B5" s="13"/>
      <c r="C5" s="8"/>
      <c r="D5" s="9"/>
      <c r="E5" s="5"/>
    </row>
    <row r="6" spans="1:5">
      <c r="A6" s="12"/>
      <c r="B6" s="13"/>
      <c r="C6" s="8"/>
      <c r="D6" s="9"/>
      <c r="E6" s="5"/>
    </row>
    <row r="7" spans="1:5">
      <c r="A7" s="12"/>
      <c r="B7" s="13"/>
      <c r="C7" s="8"/>
      <c r="D7" s="9"/>
      <c r="E7" s="5"/>
    </row>
    <row r="8" spans="1:5">
      <c r="A8" s="12"/>
      <c r="B8" s="13"/>
      <c r="C8" s="8"/>
      <c r="D8" s="9"/>
      <c r="E8" s="5"/>
    </row>
    <row r="9" spans="1:5">
      <c r="A9" s="12"/>
      <c r="B9" s="13"/>
      <c r="C9" s="8"/>
      <c r="D9" s="9"/>
      <c r="E9" s="5"/>
    </row>
    <row r="10" spans="1:5">
      <c r="A10" s="12"/>
      <c r="B10" s="13"/>
      <c r="C10" s="8"/>
      <c r="D10" s="9"/>
      <c r="E10" s="5"/>
    </row>
    <row r="11" spans="1:5">
      <c r="A11" s="12"/>
      <c r="B11" s="13"/>
      <c r="C11" s="8"/>
      <c r="D11" s="9"/>
      <c r="E11" s="5"/>
    </row>
    <row r="12" spans="1:5">
      <c r="A12" s="12"/>
      <c r="B12" s="13"/>
      <c r="C12" s="8"/>
      <c r="D12" s="9"/>
      <c r="E12" s="5"/>
    </row>
    <row r="13" spans="1:5">
      <c r="A13" s="12"/>
      <c r="B13" s="13"/>
      <c r="C13" s="8"/>
      <c r="D13" s="9"/>
      <c r="E13" s="5"/>
    </row>
    <row r="14" spans="1:5">
      <c r="A14" s="12"/>
      <c r="B14" s="13"/>
      <c r="C14" s="8"/>
      <c r="D14" s="9"/>
      <c r="E14" s="5"/>
    </row>
    <row r="15" spans="1:5" ht="15.75" thickBot="1">
      <c r="A15" s="12"/>
      <c r="B15" s="13"/>
      <c r="C15" s="7"/>
      <c r="D15" s="14"/>
      <c r="E15" s="5"/>
    </row>
    <row r="16" spans="1:5" ht="15.75" thickBot="1">
      <c r="A16" s="15" t="s">
        <v>54</v>
      </c>
      <c r="B16" s="16" t="s">
        <v>72</v>
      </c>
      <c r="C16" s="17" t="s">
        <v>54</v>
      </c>
      <c r="D16" s="16" t="s">
        <v>72</v>
      </c>
      <c r="E16" s="5"/>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ate xmlns="6545576d-dafa-498f-8783-cb2839012e56" xsi:nil="true"/>
    <TaxCatchAll xmlns="06c3c85a-e57a-492a-8a8e-a6b5c52480c7" xsi:nil="true"/>
    <lcf76f155ced4ddcb4097134ff3c332f xmlns="6545576d-dafa-498f-8783-cb2839012e56">
      <Terms xmlns="http://schemas.microsoft.com/office/infopath/2007/PartnerControls"/>
    </lcf76f155ced4ddcb4097134ff3c332f>
    <_Flow_SignoffStatus xmlns="6545576d-dafa-498f-8783-cb2839012e56" xsi:nil="true"/>
    <Comments xmlns="6545576d-dafa-498f-8783-cb2839012e56" xsi:nil="true"/>
    <FinanceComments xmlns="6545576d-dafa-498f-8783-cb2839012e5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DD9C243D6C134CBE55E9C66024AAAB" ma:contentTypeVersion="23" ma:contentTypeDescription="Create a new document." ma:contentTypeScope="" ma:versionID="09222cb8ee315c15ab2d70432440a0c9">
  <xsd:schema xmlns:xsd="http://www.w3.org/2001/XMLSchema" xmlns:xs="http://www.w3.org/2001/XMLSchema" xmlns:p="http://schemas.microsoft.com/office/2006/metadata/properties" xmlns:ns2="6545576d-dafa-498f-8783-cb2839012e56" xmlns:ns3="06c3c85a-e57a-492a-8a8e-a6b5c52480c7" xmlns:ns4="http://schemas.microsoft.com/sharepoint/v4" targetNamespace="http://schemas.microsoft.com/office/2006/metadata/properties" ma:root="true" ma:fieldsID="0bb93e54c1ad920c47f2e186b6961fee" ns2:_="" ns3:_="" ns4:_="">
    <xsd:import namespace="6545576d-dafa-498f-8783-cb2839012e56"/>
    <xsd:import namespace="06c3c85a-e57a-492a-8a8e-a6b5c52480c7"/>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4:IconOverlay" minOccurs="0"/>
                <xsd:element ref="ns2:MediaLengthInSeconds" minOccurs="0"/>
                <xsd:element ref="ns2:Date"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element ref="ns2:FinanceComment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45576d-dafa-498f-8783-cb2839012e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Date" ma:index="22" nillable="true" ma:displayName="Date" ma:format="DateOnly" ma:internalName="Date">
      <xsd:simpleType>
        <xsd:restriction base="dms:DateTim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20b2c48-4918-48a8-9395-1e6be7a242d1" ma:termSetId="09814cd3-568e-fe90-9814-8d621ff8fb84" ma:anchorId="fba54fb3-c3e1-fe81-a776-ca4b69148c4d" ma:open="true" ma:isKeyword="false">
      <xsd:complexType>
        <xsd:sequence>
          <xsd:element ref="pc:Terms" minOccurs="0" maxOccurs="1"/>
        </xsd:sequence>
      </xsd:complexType>
    </xsd:element>
    <xsd:element name="_Flow_SignoffStatus" ma:index="26" nillable="true" ma:displayName="Sign-off status" ma:internalName="Sign_x002d_off_x0020_status">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FinanceComments" ma:index="29" nillable="true" ma:displayName="Finance Comments" ma:description="1. Checking rules re dinner night before &#10;2. Sophie has authorised as CwPAMs so will use a restricted nominal and not one on Payment Request Form" ma:format="Dropdown" ma:internalName="FinanceComments">
      <xsd:simpleType>
        <xsd:restriction base="dms:Note">
          <xsd:maxLength value="255"/>
        </xsd:restriction>
      </xsd:simpleType>
    </xsd:element>
    <xsd:element name="Comments" ma:index="30"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c3c85a-e57a-492a-8a8e-a6b5c52480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4ff483a-5adb-4039-b168-47b50dbfad68}" ma:internalName="TaxCatchAll" ma:showField="CatchAllData" ma:web="06c3c85a-e57a-492a-8a8e-a6b5c52480c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4F9EDE-A9EF-44E5-833B-CCBD40380502}"/>
</file>

<file path=customXml/itemProps2.xml><?xml version="1.0" encoding="utf-8"?>
<ds:datastoreItem xmlns:ds="http://schemas.openxmlformats.org/officeDocument/2006/customXml" ds:itemID="{655EC4B1-C58F-418A-B3AC-A40516A89B0F}"/>
</file>

<file path=customXml/itemProps3.xml><?xml version="1.0" encoding="utf-8"?>
<ds:datastoreItem xmlns:ds="http://schemas.openxmlformats.org/officeDocument/2006/customXml" ds:itemID="{B8DCC7D2-8182-4DA2-BF76-55403E7DAD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Jihoon Yoo</dc:creator>
  <cp:keywords/>
  <dc:description/>
  <cp:lastModifiedBy/>
  <cp:revision/>
  <dcterms:created xsi:type="dcterms:W3CDTF">2022-03-31T12:14:30Z</dcterms:created>
  <dcterms:modified xsi:type="dcterms:W3CDTF">2024-11-22T12:56:25Z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0x01010044DD9C243D6C134CBE55E9C66024AAAB</vt:lpwstr>
  </property>
  <property fmtid="{D5CDD505-2E9C-101B-9397-08002B2CF9AE}" pid="3" name="MediaServiceImageTags">
    <vt:lpwstr/>
  </property>
</Properties>
</file>